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C52BBD-B1EA-47AC-A585-3A2A4097FC8C}" xr6:coauthVersionLast="47" xr6:coauthVersionMax="47" xr10:uidLastSave="{00000000-0000-0000-0000-000000000000}"/>
  <bookViews>
    <workbookView xWindow="-120" yWindow="-120" windowWidth="24240" windowHeight="13140" activeTab="1" xr2:uid="{A8F119A1-966E-4D39-B28D-A40F7ECFDB60}"/>
  </bookViews>
  <sheets>
    <sheet name="Contact Details + Instruction" sheetId="1" r:id="rId1"/>
    <sheet name="Entry Summary Sheet" sheetId="2" r:id="rId2"/>
    <sheet name="Competitor List" sheetId="9" r:id="rId3"/>
    <sheet name="8+" sheetId="4" r:id="rId4"/>
    <sheet name="4-.4x" sheetId="5" r:id="rId5"/>
    <sheet name="4+.4x+" sheetId="8" r:id="rId6"/>
    <sheet name="2-.2x" sheetId="6" r:id="rId7"/>
    <sheet name="1x" sheetId="7" r:id="rId8"/>
  </sheets>
  <definedNames>
    <definedName name="_xlnm.Print_Area" localSheetId="0">'Contact Details + Instruction'!$A$1:$D$22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B3" i="2"/>
  <c r="F44" i="2"/>
  <c r="B44" i="2"/>
  <c r="F40" i="2"/>
  <c r="B40" i="2"/>
  <c r="F35" i="2"/>
  <c r="B35" i="2"/>
  <c r="F28" i="2"/>
  <c r="F22" i="2"/>
  <c r="B22" i="2"/>
  <c r="B28" i="2"/>
  <c r="F15" i="2"/>
  <c r="B15" i="2"/>
  <c r="F8" i="2"/>
  <c r="B8" i="2"/>
  <c r="B46" i="2"/>
  <c r="C46" i="2" s="1"/>
  <c r="D46" i="2" s="1"/>
  <c r="F46" i="2"/>
  <c r="G46" i="2" s="1"/>
  <c r="H46" i="2" s="1"/>
  <c r="B47" i="2"/>
  <c r="C47" i="2" s="1"/>
  <c r="D47" i="2" s="1"/>
  <c r="F47" i="2"/>
  <c r="G47" i="2" s="1"/>
  <c r="H47" i="2" s="1"/>
  <c r="B4" i="2"/>
  <c r="C4" i="2" s="1"/>
  <c r="F4" i="2"/>
  <c r="G4" i="2" s="1"/>
  <c r="B5" i="2"/>
  <c r="C5" i="2" s="1"/>
  <c r="D5" i="2" s="1"/>
  <c r="F5" i="2"/>
  <c r="G5" i="2" s="1"/>
  <c r="H5" i="2" s="1"/>
  <c r="B6" i="2"/>
  <c r="C6" i="2" s="1"/>
  <c r="D6" i="2" s="1"/>
  <c r="F6" i="2"/>
  <c r="G6" i="2" s="1"/>
  <c r="H6" i="2" s="1"/>
  <c r="B7" i="2"/>
  <c r="C7" i="2" s="1"/>
  <c r="D7" i="2" s="1"/>
  <c r="F7" i="2"/>
  <c r="G7" i="2" s="1"/>
  <c r="H7" i="2" s="1"/>
  <c r="B9" i="2"/>
  <c r="C9" i="2" s="1"/>
  <c r="D9" i="2" s="1"/>
  <c r="F9" i="2"/>
  <c r="G9" i="2" s="1"/>
  <c r="H9" i="2" s="1"/>
  <c r="B10" i="2"/>
  <c r="C10" i="2" s="1"/>
  <c r="D10" i="2" s="1"/>
  <c r="F10" i="2"/>
  <c r="G10" i="2" s="1"/>
  <c r="H10" i="2" s="1"/>
  <c r="B11" i="2"/>
  <c r="C11" i="2" s="1"/>
  <c r="D11" i="2" s="1"/>
  <c r="F11" i="2"/>
  <c r="G11" i="2" s="1"/>
  <c r="H11" i="2" s="1"/>
  <c r="B12" i="2"/>
  <c r="C12" i="2" s="1"/>
  <c r="D12" i="2" s="1"/>
  <c r="F12" i="2"/>
  <c r="G12" i="2" s="1"/>
  <c r="H12" i="2" s="1"/>
  <c r="B13" i="2"/>
  <c r="C13" i="2" s="1"/>
  <c r="D13" i="2" s="1"/>
  <c r="F13" i="2"/>
  <c r="G13" i="2" s="1"/>
  <c r="H13" i="2" s="1"/>
  <c r="B14" i="2"/>
  <c r="C14" i="2" s="1"/>
  <c r="D14" i="2" s="1"/>
  <c r="F14" i="2"/>
  <c r="G14" i="2" s="1"/>
  <c r="H14" i="2" s="1"/>
  <c r="B16" i="2"/>
  <c r="C16" i="2" s="1"/>
  <c r="D16" i="2" s="1"/>
  <c r="F16" i="2"/>
  <c r="G16" i="2" s="1"/>
  <c r="H16" i="2" s="1"/>
  <c r="B17" i="2"/>
  <c r="C17" i="2" s="1"/>
  <c r="D17" i="2" s="1"/>
  <c r="F17" i="2"/>
  <c r="G17" i="2" s="1"/>
  <c r="H17" i="2" s="1"/>
  <c r="B18" i="2"/>
  <c r="C18" i="2" s="1"/>
  <c r="D18" i="2" s="1"/>
  <c r="F18" i="2"/>
  <c r="G18" i="2" s="1"/>
  <c r="H18" i="2" s="1"/>
  <c r="B19" i="2"/>
  <c r="C19" i="2" s="1"/>
  <c r="D19" i="2" s="1"/>
  <c r="F19" i="2"/>
  <c r="G19" i="2" s="1"/>
  <c r="H19" i="2" s="1"/>
  <c r="B20" i="2"/>
  <c r="C20" i="2" s="1"/>
  <c r="D20" i="2" s="1"/>
  <c r="F20" i="2"/>
  <c r="G20" i="2" s="1"/>
  <c r="H20" i="2" s="1"/>
  <c r="B21" i="2"/>
  <c r="C21" i="2" s="1"/>
  <c r="D21" i="2" s="1"/>
  <c r="F21" i="2"/>
  <c r="G21" i="2" s="1"/>
  <c r="H21" i="2" s="1"/>
  <c r="B23" i="2"/>
  <c r="C23" i="2" s="1"/>
  <c r="D23" i="2" s="1"/>
  <c r="F23" i="2"/>
  <c r="G23" i="2" s="1"/>
  <c r="H23" i="2" s="1"/>
  <c r="B24" i="2"/>
  <c r="C24" i="2" s="1"/>
  <c r="D24" i="2" s="1"/>
  <c r="F24" i="2"/>
  <c r="G24" i="2" s="1"/>
  <c r="H24" i="2" s="1"/>
  <c r="B25" i="2"/>
  <c r="C25" i="2" s="1"/>
  <c r="D25" i="2" s="1"/>
  <c r="F25" i="2"/>
  <c r="G25" i="2" s="1"/>
  <c r="H25" i="2" s="1"/>
  <c r="B26" i="2"/>
  <c r="C26" i="2" s="1"/>
  <c r="D26" i="2" s="1"/>
  <c r="F26" i="2"/>
  <c r="G26" i="2" s="1"/>
  <c r="H26" i="2" s="1"/>
  <c r="B27" i="2"/>
  <c r="C27" i="2" s="1"/>
  <c r="D27" i="2" s="1"/>
  <c r="F27" i="2"/>
  <c r="G27" i="2" s="1"/>
  <c r="H27" i="2" s="1"/>
  <c r="B29" i="2"/>
  <c r="C29" i="2" s="1"/>
  <c r="F29" i="2"/>
  <c r="G29" i="2" s="1"/>
  <c r="H29" i="2" s="1"/>
  <c r="B30" i="2"/>
  <c r="C30" i="2" s="1"/>
  <c r="D30" i="2" s="1"/>
  <c r="F30" i="2"/>
  <c r="G30" i="2" s="1"/>
  <c r="H30" i="2" s="1"/>
  <c r="B31" i="2"/>
  <c r="C31" i="2" s="1"/>
  <c r="D31" i="2" s="1"/>
  <c r="F31" i="2"/>
  <c r="G31" i="2" s="1"/>
  <c r="H31" i="2" s="1"/>
  <c r="B32" i="2"/>
  <c r="C32" i="2" s="1"/>
  <c r="D32" i="2" s="1"/>
  <c r="F32" i="2"/>
  <c r="G32" i="2" s="1"/>
  <c r="H32" i="2" s="1"/>
  <c r="B33" i="2"/>
  <c r="C33" i="2" s="1"/>
  <c r="D33" i="2" s="1"/>
  <c r="F33" i="2"/>
  <c r="G33" i="2" s="1"/>
  <c r="H33" i="2" s="1"/>
  <c r="B34" i="2"/>
  <c r="C34" i="2" s="1"/>
  <c r="D34" i="2" s="1"/>
  <c r="F34" i="2"/>
  <c r="G34" i="2" s="1"/>
  <c r="H34" i="2" s="1"/>
  <c r="B36" i="2"/>
  <c r="C36" i="2" s="1"/>
  <c r="D36" i="2" s="1"/>
  <c r="F36" i="2"/>
  <c r="G36" i="2" s="1"/>
  <c r="H36" i="2" s="1"/>
  <c r="B37" i="2"/>
  <c r="C37" i="2" s="1"/>
  <c r="D37" i="2" s="1"/>
  <c r="F37" i="2"/>
  <c r="G37" i="2" s="1"/>
  <c r="H37" i="2" s="1"/>
  <c r="B38" i="2"/>
  <c r="C38" i="2" s="1"/>
  <c r="D38" i="2" s="1"/>
  <c r="F38" i="2"/>
  <c r="G38" i="2" s="1"/>
  <c r="H38" i="2" s="1"/>
  <c r="B39" i="2"/>
  <c r="C39" i="2" s="1"/>
  <c r="D39" i="2" s="1"/>
  <c r="F39" i="2"/>
  <c r="G39" i="2" s="1"/>
  <c r="H39" i="2" s="1"/>
  <c r="B41" i="2"/>
  <c r="C41" i="2" s="1"/>
  <c r="D41" i="2" s="1"/>
  <c r="F41" i="2"/>
  <c r="G41" i="2" s="1"/>
  <c r="H41" i="2" s="1"/>
  <c r="B42" i="2"/>
  <c r="C42" i="2" s="1"/>
  <c r="D42" i="2" s="1"/>
  <c r="F42" i="2"/>
  <c r="G42" i="2" s="1"/>
  <c r="H42" i="2" s="1"/>
  <c r="B43" i="2"/>
  <c r="C43" i="2" s="1"/>
  <c r="D43" i="2" s="1"/>
  <c r="F43" i="2"/>
  <c r="G43" i="2" s="1"/>
  <c r="H43" i="2" s="1"/>
  <c r="B45" i="2"/>
  <c r="C45" i="2" s="1"/>
  <c r="D45" i="2" s="1"/>
  <c r="F45" i="2"/>
  <c r="G45" i="2" s="1"/>
  <c r="H45" i="2" s="1"/>
  <c r="C48" i="2" l="1"/>
  <c r="H4" i="2"/>
  <c r="H48" i="2" s="1"/>
  <c r="G48" i="2"/>
  <c r="D29" i="2"/>
  <c r="D4" i="2"/>
  <c r="N5" i="2" l="1" a="1"/>
  <c r="N5" i="2" s="1"/>
  <c r="C7" i="1" s="1"/>
  <c r="D4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<sst xmlns="http://schemas.openxmlformats.org/spreadsheetml/2006/main" count="1026" uniqueCount="130">
  <si>
    <t xml:space="preserve">Please note that in submitting this form, you confirm that all the information herein is correct to your knowledge and that all rowers are eligible for the events entered.  </t>
  </si>
  <si>
    <t>Please DO NOT enter data into the 'Entry Summary' sheet or the 'Total Entry Fee' box above - these will populate automatically.</t>
  </si>
  <si>
    <t>Instructions</t>
  </si>
  <si>
    <t>Total Entry fee £</t>
  </si>
  <si>
    <t>Contact phone number</t>
  </si>
  <si>
    <t>Contact email</t>
  </si>
  <si>
    <t>Contact name</t>
  </si>
  <si>
    <t>Club name</t>
  </si>
  <si>
    <t xml:space="preserve">Contact Details </t>
  </si>
  <si>
    <t>1x</t>
  </si>
  <si>
    <t>2x</t>
  </si>
  <si>
    <t>2-</t>
  </si>
  <si>
    <t>4x+</t>
  </si>
  <si>
    <t>Junior 16</t>
  </si>
  <si>
    <t>4+</t>
  </si>
  <si>
    <t>4x</t>
  </si>
  <si>
    <t>Novice</t>
  </si>
  <si>
    <t>4-</t>
  </si>
  <si>
    <t>Res 2</t>
  </si>
  <si>
    <t>Total</t>
  </si>
  <si>
    <t>8+</t>
  </si>
  <si>
    <t>Junior</t>
  </si>
  <si>
    <t>Senior</t>
  </si>
  <si>
    <t>No</t>
  </si>
  <si>
    <t>Event</t>
  </si>
  <si>
    <t>Name</t>
  </si>
  <si>
    <t>Composite</t>
  </si>
  <si>
    <t>Comments</t>
  </si>
  <si>
    <t>Crew</t>
  </si>
  <si>
    <t>A</t>
  </si>
  <si>
    <t>Bow</t>
  </si>
  <si>
    <t>Stroke</t>
  </si>
  <si>
    <t>Cox</t>
  </si>
  <si>
    <t>Yes</t>
  </si>
  <si>
    <t>B</t>
  </si>
  <si>
    <t>Open</t>
  </si>
  <si>
    <t>O 4-</t>
  </si>
  <si>
    <t>O 4x</t>
  </si>
  <si>
    <t>O 2x</t>
  </si>
  <si>
    <t>O 1x</t>
  </si>
  <si>
    <t>W 4-</t>
  </si>
  <si>
    <t>W 4x</t>
  </si>
  <si>
    <t>W 2x</t>
  </si>
  <si>
    <t>W 1x</t>
  </si>
  <si>
    <t>W Nov 8+</t>
  </si>
  <si>
    <t>W Nov 4+</t>
  </si>
  <si>
    <t>W Nov 4x+</t>
  </si>
  <si>
    <t>W Nov 2x</t>
  </si>
  <si>
    <t>W Nov 1x</t>
  </si>
  <si>
    <t>O Nov 8+</t>
  </si>
  <si>
    <t>O Nov 4+</t>
  </si>
  <si>
    <t>O Nov 4x+</t>
  </si>
  <si>
    <t>O Nov 2x</t>
  </si>
  <si>
    <t>O Nov 1x</t>
  </si>
  <si>
    <t>O R2 8+</t>
  </si>
  <si>
    <t>O R2 4+</t>
  </si>
  <si>
    <t>O R2 2-</t>
  </si>
  <si>
    <t>O R2 2x</t>
  </si>
  <si>
    <t>O R2 1x</t>
  </si>
  <si>
    <t>W R2 8+</t>
  </si>
  <si>
    <t>W R2 4+</t>
  </si>
  <si>
    <t>W R2 2-</t>
  </si>
  <si>
    <t>W R2 2x</t>
  </si>
  <si>
    <t>W R2 1x</t>
  </si>
  <si>
    <t>W J16 4x+</t>
  </si>
  <si>
    <t>W J16 2x</t>
  </si>
  <si>
    <t>W J16 1x</t>
  </si>
  <si>
    <t>O J16 4x+</t>
  </si>
  <si>
    <t>O J16 2x</t>
  </si>
  <si>
    <t>O J16 1x</t>
  </si>
  <si>
    <t>O J14 4x+</t>
  </si>
  <si>
    <t>O J14 2x</t>
  </si>
  <si>
    <t>O J14 1x</t>
  </si>
  <si>
    <t>O 2-</t>
  </si>
  <si>
    <t>W 2-</t>
  </si>
  <si>
    <t>W R2 4x</t>
  </si>
  <si>
    <t>O R2 4x</t>
  </si>
  <si>
    <t>Phone: 07578028417</t>
  </si>
  <si>
    <t>Please DO NOT delete columns, boxes or formulae.</t>
  </si>
  <si>
    <t>O 8+</t>
  </si>
  <si>
    <t>W 8+</t>
  </si>
  <si>
    <t>If you have any difficulty in completing this spreadsheet please get in touch.</t>
  </si>
  <si>
    <t>W J14 4x+</t>
  </si>
  <si>
    <t>W J14 2x</t>
  </si>
  <si>
    <t>W J14 1x</t>
  </si>
  <si>
    <t>Mas (state category in comments)</t>
  </si>
  <si>
    <t>O Mas 8+</t>
  </si>
  <si>
    <t>O Mas 4+</t>
  </si>
  <si>
    <t>O Mas 4x</t>
  </si>
  <si>
    <t>O Mas 2-</t>
  </si>
  <si>
    <t>O Mas 2x</t>
  </si>
  <si>
    <t>O Mas 1x</t>
  </si>
  <si>
    <t>W Mas 8+</t>
  </si>
  <si>
    <t>W Mas 4+</t>
  </si>
  <si>
    <t>W Mas 4x</t>
  </si>
  <si>
    <t>W Mas 2-</t>
  </si>
  <si>
    <t>W Mas 2x</t>
  </si>
  <si>
    <t>W Mas 1x</t>
  </si>
  <si>
    <t>Events Offered</t>
  </si>
  <si>
    <t>Bank of Scotland
Account number: 00384886
Sort code: 80-07-52</t>
  </si>
  <si>
    <t>The total entry fee must be paid before the event.      This can be paid online in to the GRC account below.</t>
  </si>
  <si>
    <t>No of boats</t>
  </si>
  <si>
    <r>
      <t xml:space="preserve">Email: </t>
    </r>
    <r>
      <rPr>
        <sz val="11"/>
        <rFont val="Arial"/>
        <family val="2"/>
      </rPr>
      <t>grcfourshead@gmail.com</t>
    </r>
  </si>
  <si>
    <t>Junior 14</t>
  </si>
  <si>
    <t>Junior 18</t>
  </si>
  <si>
    <t>O J18 4-</t>
  </si>
  <si>
    <t>W J18 4-</t>
  </si>
  <si>
    <t>O J18 4x</t>
  </si>
  <si>
    <t>O J18 2x</t>
  </si>
  <si>
    <t>O J18 1x</t>
  </si>
  <si>
    <t>W J18 4x</t>
  </si>
  <si>
    <t>W J18 2x</t>
  </si>
  <si>
    <t>W J18 1x</t>
  </si>
  <si>
    <t>O Mix 8+</t>
  </si>
  <si>
    <t>O Mix 4x</t>
  </si>
  <si>
    <t>O Mix 2x</t>
  </si>
  <si>
    <t>Open Mixed</t>
  </si>
  <si>
    <t>Novice Mixed</t>
  </si>
  <si>
    <t>Nov Mix 8+</t>
  </si>
  <si>
    <t>Nov Mix 4x</t>
  </si>
  <si>
    <t>Nov Mix 2x</t>
  </si>
  <si>
    <t>Nov Mix 4+</t>
  </si>
  <si>
    <t>O Mix 4+</t>
  </si>
  <si>
    <t>Fee per boat</t>
  </si>
  <si>
    <t>SR Race Licence Number</t>
  </si>
  <si>
    <t>xxxxx</t>
  </si>
  <si>
    <t>First Name Last Name</t>
  </si>
  <si>
    <t>Please add all competitors and their SR Race Licence numbers to the Competitor List first. Then they can be selected for all boats and events in their respective tabs.</t>
  </si>
  <si>
    <t>Composite Club Name</t>
  </si>
  <si>
    <t>Leave blank if not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</si>
</sst>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2" xfId="0" applyBorder="1"/>
    <xf numFmtId="0" fontId="0" fillId="0" borderId="12" xfId="0" applyBorder="1"/>
    <xf numFmtId="0" fontId="0" fillId="0" borderId="1" xfId="0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2" borderId="0" xfId="0" applyFill="1"/>
    <xf numFmtId="0" fontId="2" fillId="0" borderId="13" xfId="0" applyFont="1" applyBorder="1"/>
    <xf numFmtId="0" fontId="2" fillId="0" borderId="14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164" fontId="3" fillId="0" borderId="22" xfId="0" applyNumberFormat="1" applyFont="1" applyBorder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2" borderId="0" xfId="0" applyFont="1" applyFill="1"/>
    <xf numFmtId="164" fontId="4" fillId="0" borderId="3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8" fillId="2" borderId="0" xfId="0" applyFont="1" applyFill="1"/>
    <xf numFmtId="164" fontId="8" fillId="2" borderId="0" xfId="0" applyNumberFormat="1" applyFont="1" applyFill="1"/>
    <xf numFmtId="0" fontId="7" fillId="3" borderId="23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right" vertical="center"/>
    </xf>
    <xf numFmtId="164" fontId="7" fillId="3" borderId="23" xfId="0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24" xfId="0" applyBorder="1"/>
    <xf numFmtId="164" fontId="0" fillId="0" borderId="24" xfId="0" applyNumberFormat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9" fillId="3" borderId="35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right"/>
    </xf>
    <xf numFmtId="0" fontId="7" fillId="3" borderId="2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zoomScale="145" zoomScaleNormal="145" zoomScaleSheetLayoutView="145" workbookViewId="0">
      <selection activeCell="C7" sqref="C7"/>
    </sheetView>
  </sheetViews>
  <sheetFormatPr defaultColWidth="0" defaultRowHeight="15" zeroHeight="1" x14ac:dyDescent="0.25"/>
  <cols>
    <col min="1" max="1" width="3.7109375" style="14" customWidth="1"/>
    <col min="2" max="3" width="26.85546875" style="1" customWidth="1"/>
    <col min="4" max="4" width="3.7109375" style="14" customWidth="1"/>
    <col min="5" max="16384" width="8.85546875" style="1" hidden="1"/>
  </cols>
  <sheetData>
    <row r="1" spans="2:3" s="14" customFormat="1" ht="15.75" thickBot="1" x14ac:dyDescent="0.3"/>
    <row r="2" spans="2:3" ht="15.75" thickBot="1" x14ac:dyDescent="0.3">
      <c r="B2" s="68" t="s">
        <v>8</v>
      </c>
      <c r="C2" s="69"/>
    </row>
    <row r="3" spans="2:3" x14ac:dyDescent="0.25">
      <c r="B3" s="17" t="s">
        <v>7</v>
      </c>
      <c r="C3" s="18"/>
    </row>
    <row r="4" spans="2:3" x14ac:dyDescent="0.25">
      <c r="B4" s="15" t="s">
        <v>6</v>
      </c>
      <c r="C4" s="16"/>
    </row>
    <row r="5" spans="2:3" x14ac:dyDescent="0.25">
      <c r="B5" s="15" t="s">
        <v>5</v>
      </c>
      <c r="C5" s="16"/>
    </row>
    <row r="6" spans="2:3" x14ac:dyDescent="0.25">
      <c r="B6" s="15" t="s">
        <v>4</v>
      </c>
      <c r="C6" s="16"/>
    </row>
    <row r="7" spans="2:3" ht="15.75" thickBot="1" x14ac:dyDescent="0.3">
      <c r="B7" s="19" t="s">
        <v>3</v>
      </c>
      <c r="C7" s="20">
        <f>'Entry Summary Sheet'!N5</f>
        <v>0</v>
      </c>
    </row>
    <row r="8" spans="2:3" ht="30" customHeight="1" thickBot="1" x14ac:dyDescent="0.3">
      <c r="B8" s="70" t="s">
        <v>100</v>
      </c>
      <c r="C8" s="71"/>
    </row>
    <row r="9" spans="2:3" ht="43.5" customHeight="1" thickBot="1" x14ac:dyDescent="0.3">
      <c r="B9" s="70" t="s">
        <v>99</v>
      </c>
      <c r="C9" s="71"/>
    </row>
    <row r="10" spans="2:3" ht="15.75" thickBot="1" x14ac:dyDescent="0.3"/>
    <row r="11" spans="2:3" ht="15.75" thickBot="1" x14ac:dyDescent="0.3">
      <c r="B11" s="68" t="s">
        <v>2</v>
      </c>
      <c r="C11" s="69"/>
    </row>
    <row r="12" spans="2:3" ht="57.75" customHeight="1" x14ac:dyDescent="0.25">
      <c r="B12" s="72" t="s">
        <v>127</v>
      </c>
      <c r="C12" s="73"/>
    </row>
    <row r="13" spans="2:3" ht="21" customHeight="1" x14ac:dyDescent="0.25">
      <c r="B13" s="66" t="s">
        <v>78</v>
      </c>
      <c r="C13" s="67"/>
    </row>
    <row r="14" spans="2:3" ht="51" customHeight="1" x14ac:dyDescent="0.25">
      <c r="B14" s="66" t="s">
        <v>1</v>
      </c>
      <c r="C14" s="67"/>
    </row>
    <row r="15" spans="2:3" x14ac:dyDescent="0.25">
      <c r="B15" s="66" t="s">
        <v>0</v>
      </c>
      <c r="C15" s="67"/>
    </row>
    <row r="16" spans="2:3" x14ac:dyDescent="0.25">
      <c r="B16" s="66"/>
      <c r="C16" s="67"/>
    </row>
    <row r="17" spans="1:4" x14ac:dyDescent="0.25">
      <c r="B17" s="66"/>
      <c r="C17" s="67"/>
    </row>
    <row r="18" spans="1:4" x14ac:dyDescent="0.25">
      <c r="B18" s="66"/>
      <c r="C18" s="67"/>
    </row>
    <row r="19" spans="1:4" s="13" customFormat="1" ht="30" customHeight="1" x14ac:dyDescent="0.25">
      <c r="A19" s="14"/>
      <c r="B19" s="66" t="s">
        <v>81</v>
      </c>
      <c r="C19" s="67"/>
      <c r="D19" s="14"/>
    </row>
    <row r="20" spans="1:4" x14ac:dyDescent="0.25">
      <c r="B20" s="62" t="s">
        <v>102</v>
      </c>
      <c r="C20" s="63"/>
    </row>
    <row r="21" spans="1:4" ht="15.75" thickBot="1" x14ac:dyDescent="0.3">
      <c r="B21" s="64" t="s">
        <v>77</v>
      </c>
      <c r="C21" s="65"/>
    </row>
    <row r="22" spans="1:4" x14ac:dyDescent="0.25">
      <c r="B22" s="14"/>
      <c r="C22" s="14"/>
    </row>
  </sheetData>
  <mergeCells count="11">
    <mergeCell ref="B20:C20"/>
    <mergeCell ref="B21:C21"/>
    <mergeCell ref="B19:C19"/>
    <mergeCell ref="B15:C18"/>
    <mergeCell ref="B2:C2"/>
    <mergeCell ref="B13:C13"/>
    <mergeCell ref="B14:C14"/>
    <mergeCell ref="B11:C11"/>
    <mergeCell ref="B8:C8"/>
    <mergeCell ref="B9:C9"/>
    <mergeCell ref="B12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Normal="100" zoomScaleSheetLayoutView="100" workbookViewId="0">
      <selection activeCell="N9" sqref="N9"/>
    </sheetView>
  </sheetViews>
  <sheetFormatPr defaultColWidth="0" defaultRowHeight="15" zeroHeight="1" x14ac:dyDescent="0.25"/>
  <cols>
    <col min="1" max="1" width="3.140625" customWidth="1"/>
    <col min="2" max="2" width="23.140625" customWidth="1"/>
    <col min="3" max="3" width="23.140625" style="41" customWidth="1"/>
    <col min="4" max="4" width="23.140625" style="42" customWidth="1"/>
    <col min="5" max="5" width="3.140625" style="41" customWidth="1"/>
    <col min="6" max="7" width="23.140625" style="41" customWidth="1"/>
    <col min="8" max="8" width="23.140625" style="42" customWidth="1"/>
    <col min="9" max="9" width="3.140625" customWidth="1"/>
    <col min="10" max="10" width="17.140625" style="25" hidden="1" customWidth="1"/>
    <col min="11" max="11" width="17.140625" style="26" hidden="1" customWidth="1"/>
    <col min="12" max="12" width="3.140625" hidden="1" customWidth="1"/>
    <col min="13" max="13" width="9.140625" style="14" customWidth="1"/>
    <col min="14" max="14" width="10.42578125" style="14" customWidth="1"/>
    <col min="15" max="15" width="3.140625" style="14" customWidth="1"/>
    <col min="16" max="17" width="9.140625" hidden="1" customWidth="1"/>
    <col min="18" max="18" width="10.7109375" hidden="1" customWidth="1"/>
    <col min="19" max="25" width="9.85546875" hidden="1" customWidth="1"/>
    <col min="26" max="16384" width="9.140625" hidden="1"/>
  </cols>
  <sheetData>
    <row r="1" spans="1:25" x14ac:dyDescent="0.25">
      <c r="A1" s="14"/>
      <c r="B1" s="14"/>
      <c r="C1" s="14"/>
      <c r="D1" s="14"/>
      <c r="E1" s="14"/>
      <c r="F1" s="14"/>
      <c r="G1" s="28"/>
      <c r="H1" s="28"/>
      <c r="I1" s="14"/>
      <c r="J1" s="27"/>
      <c r="K1" s="27"/>
      <c r="L1" s="14"/>
    </row>
    <row r="2" spans="1:25" ht="15.75" x14ac:dyDescent="0.25">
      <c r="A2" s="14"/>
      <c r="B2" s="33" t="s">
        <v>24</v>
      </c>
      <c r="C2" s="34" t="s">
        <v>101</v>
      </c>
      <c r="D2" s="35" t="s">
        <v>123</v>
      </c>
      <c r="E2" s="14"/>
      <c r="F2" s="33" t="s">
        <v>24</v>
      </c>
      <c r="G2" s="34" t="s">
        <v>101</v>
      </c>
      <c r="H2" s="35" t="s">
        <v>123</v>
      </c>
      <c r="I2" s="14"/>
      <c r="J2" s="60" t="s">
        <v>98</v>
      </c>
      <c r="K2" s="60"/>
      <c r="L2" s="14"/>
      <c r="M2" s="21" t="s">
        <v>22</v>
      </c>
      <c r="N2" s="22">
        <v>9</v>
      </c>
      <c r="P2" s="2" t="s">
        <v>33</v>
      </c>
      <c r="R2" s="29" t="s">
        <v>20</v>
      </c>
      <c r="S2" s="30" t="s">
        <v>17</v>
      </c>
      <c r="T2" s="29" t="s">
        <v>15</v>
      </c>
      <c r="U2" s="29" t="s">
        <v>14</v>
      </c>
      <c r="V2" s="30" t="s">
        <v>12</v>
      </c>
      <c r="W2" s="30" t="s">
        <v>11</v>
      </c>
      <c r="X2" s="29" t="s">
        <v>10</v>
      </c>
      <c r="Y2" s="29" t="s">
        <v>9</v>
      </c>
    </row>
    <row r="3" spans="1:25" ht="15.75" x14ac:dyDescent="0.25">
      <c r="A3" s="14"/>
      <c r="B3" s="61" t="str">
        <f>$J3</f>
        <v>Novice Mixed</v>
      </c>
      <c r="C3" s="61"/>
      <c r="D3" s="61"/>
      <c r="E3" s="14"/>
      <c r="F3" s="61" t="str">
        <f>K3</f>
        <v>Open Mixed</v>
      </c>
      <c r="G3" s="61"/>
      <c r="H3" s="61"/>
      <c r="I3" s="14"/>
      <c r="J3" s="36" t="s">
        <v>117</v>
      </c>
      <c r="K3" s="36" t="s">
        <v>116</v>
      </c>
      <c r="L3" s="14"/>
      <c r="M3" s="21" t="s">
        <v>21</v>
      </c>
      <c r="N3" s="22">
        <v>7</v>
      </c>
      <c r="P3" s="2" t="s">
        <v>23</v>
      </c>
      <c r="R3" s="30" t="s">
        <v>118</v>
      </c>
      <c r="S3" s="30" t="s">
        <v>36</v>
      </c>
      <c r="T3" s="30" t="s">
        <v>114</v>
      </c>
      <c r="U3" s="30" t="s">
        <v>122</v>
      </c>
      <c r="V3" s="30" t="s">
        <v>51</v>
      </c>
      <c r="W3" s="30" t="s">
        <v>73</v>
      </c>
      <c r="X3" s="30" t="s">
        <v>115</v>
      </c>
      <c r="Y3" s="30" t="s">
        <v>39</v>
      </c>
    </row>
    <row r="4" spans="1:25" ht="16.5" customHeight="1" thickBot="1" x14ac:dyDescent="0.3">
      <c r="A4" s="14"/>
      <c r="B4" s="37" t="str">
        <f>'Entry Summary Sheet'!J4</f>
        <v>Nov Mix 8+</v>
      </c>
      <c r="C4" s="37">
        <f>COUNTIF('8+'!$B$3:$B$111,'Entry Summary Sheet'!B4)</f>
        <v>0</v>
      </c>
      <c r="D4" s="38">
        <f t="shared" ref="D4:D29" si="0">C4*$N$2*8</f>
        <v>0</v>
      </c>
      <c r="E4" s="14"/>
      <c r="F4" s="37" t="str">
        <f>'Entry Summary Sheet'!K4</f>
        <v>O Mix 8+</v>
      </c>
      <c r="G4" s="37">
        <f>COUNTIF('8+'!$B$3:$B$111,'Entry Summary Sheet'!F4)</f>
        <v>0</v>
      </c>
      <c r="H4" s="38">
        <f t="shared" ref="H4" si="1">G4*$N$2*8</f>
        <v>0</v>
      </c>
      <c r="I4" s="14"/>
      <c r="J4" s="40" t="s">
        <v>118</v>
      </c>
      <c r="K4" s="40" t="s">
        <v>113</v>
      </c>
      <c r="L4" s="14"/>
      <c r="M4" s="23"/>
      <c r="N4" s="23"/>
      <c r="R4" s="30" t="s">
        <v>79</v>
      </c>
      <c r="S4" s="30" t="s">
        <v>105</v>
      </c>
      <c r="T4" s="30" t="s">
        <v>37</v>
      </c>
      <c r="U4" s="30" t="s">
        <v>55</v>
      </c>
      <c r="V4" s="30" t="s">
        <v>67</v>
      </c>
      <c r="W4" s="30" t="s">
        <v>56</v>
      </c>
      <c r="X4" s="30" t="s">
        <v>38</v>
      </c>
      <c r="Y4" s="30" t="s">
        <v>58</v>
      </c>
    </row>
    <row r="5" spans="1:25" ht="16.5" thickBot="1" x14ac:dyDescent="0.3">
      <c r="A5" s="14"/>
      <c r="B5" s="37" t="str">
        <f>'Entry Summary Sheet'!J5</f>
        <v>Nov Mix 4+</v>
      </c>
      <c r="C5" s="37">
        <f>COUNTIF('4+.4x+'!$B$3:$B$111,'Entry Summary Sheet'!B5)</f>
        <v>0</v>
      </c>
      <c r="D5" s="38">
        <f>C5*$N$2*4</f>
        <v>0</v>
      </c>
      <c r="E5" s="14"/>
      <c r="F5" s="37" t="str">
        <f>'Entry Summary Sheet'!K5</f>
        <v>O Mix 4+</v>
      </c>
      <c r="G5" s="37">
        <f>COUNTIF('4+.4x+'!$B$3:$B$111,'Entry Summary Sheet'!F5)</f>
        <v>0</v>
      </c>
      <c r="H5" s="38">
        <f>G5*$N$2*4</f>
        <v>0</v>
      </c>
      <c r="I5" s="14"/>
      <c r="J5" s="39" t="s">
        <v>121</v>
      </c>
      <c r="K5" s="39" t="s">
        <v>122</v>
      </c>
      <c r="L5" s="14"/>
      <c r="M5" s="21" t="s">
        <v>19</v>
      </c>
      <c r="N5" s="24" cm="1">
        <f t="array" ref="N5">SUM(D4:D47+H4:H47)</f>
        <v>0</v>
      </c>
      <c r="R5" s="30" t="s">
        <v>54</v>
      </c>
      <c r="S5" s="30" t="s">
        <v>40</v>
      </c>
      <c r="T5" s="30" t="s">
        <v>76</v>
      </c>
      <c r="U5" s="30" t="s">
        <v>50</v>
      </c>
      <c r="V5" s="30" t="s">
        <v>70</v>
      </c>
      <c r="W5" s="30" t="s">
        <v>89</v>
      </c>
      <c r="X5" s="30" t="s">
        <v>57</v>
      </c>
      <c r="Y5" s="30" t="s">
        <v>53</v>
      </c>
    </row>
    <row r="6" spans="1:25" x14ac:dyDescent="0.25">
      <c r="A6" s="14"/>
      <c r="B6" s="37" t="str">
        <f>'Entry Summary Sheet'!J6</f>
        <v>Nov Mix 4x</v>
      </c>
      <c r="C6" s="37">
        <f>COUNTIF('4-.4x'!$I$3:$I$111,'Entry Summary Sheet'!B6)</f>
        <v>0</v>
      </c>
      <c r="D6" s="38">
        <f>C6*$N$2*4</f>
        <v>0</v>
      </c>
      <c r="E6" s="14"/>
      <c r="F6" s="37" t="str">
        <f>'Entry Summary Sheet'!K6</f>
        <v>O Mix 4x</v>
      </c>
      <c r="G6" s="37">
        <f>COUNTIF('4-.4x'!$I$3:$I$111,'Entry Summary Sheet'!F6)</f>
        <v>0</v>
      </c>
      <c r="H6" s="38">
        <f>G6*$N$2*4</f>
        <v>0</v>
      </c>
      <c r="I6" s="14"/>
      <c r="J6" s="39" t="s">
        <v>119</v>
      </c>
      <c r="K6" s="39" t="s">
        <v>114</v>
      </c>
      <c r="L6" s="14"/>
      <c r="R6" s="30" t="s">
        <v>49</v>
      </c>
      <c r="S6" s="30" t="s">
        <v>106</v>
      </c>
      <c r="T6" s="30" t="s">
        <v>88</v>
      </c>
      <c r="U6" s="30" t="s">
        <v>87</v>
      </c>
      <c r="V6" s="30" t="s">
        <v>46</v>
      </c>
      <c r="W6" s="30" t="s">
        <v>74</v>
      </c>
      <c r="X6" s="30" t="s">
        <v>52</v>
      </c>
      <c r="Y6" s="30" t="s">
        <v>91</v>
      </c>
    </row>
    <row r="7" spans="1:25" x14ac:dyDescent="0.25">
      <c r="A7" s="14"/>
      <c r="B7" s="37" t="str">
        <f>'Entry Summary Sheet'!J7</f>
        <v>Nov Mix 2x</v>
      </c>
      <c r="C7" s="37">
        <f>COUNTIF('2-.2x'!$I$3:$I$111,'Entry Summary Sheet'!B7)</f>
        <v>0</v>
      </c>
      <c r="D7" s="38">
        <f>C7*$N$2*2</f>
        <v>0</v>
      </c>
      <c r="E7" s="14"/>
      <c r="F7" s="37" t="str">
        <f>'Entry Summary Sheet'!K7</f>
        <v>O Mix 2x</v>
      </c>
      <c r="G7" s="37">
        <f>COUNTIF('2-.2x'!$I$3:$I$111,'Entry Summary Sheet'!F7)</f>
        <v>0</v>
      </c>
      <c r="H7" s="38">
        <f>G7*$N$2*2</f>
        <v>0</v>
      </c>
      <c r="I7" s="14"/>
      <c r="J7" s="39" t="s">
        <v>120</v>
      </c>
      <c r="K7" s="39" t="s">
        <v>115</v>
      </c>
      <c r="L7" s="14"/>
      <c r="R7" s="30" t="s">
        <v>86</v>
      </c>
      <c r="S7" s="29"/>
      <c r="T7" s="30" t="s">
        <v>107</v>
      </c>
      <c r="U7" s="30" t="s">
        <v>121</v>
      </c>
      <c r="V7" s="30" t="s">
        <v>64</v>
      </c>
      <c r="W7" s="30" t="s">
        <v>61</v>
      </c>
      <c r="X7" s="30" t="s">
        <v>90</v>
      </c>
      <c r="Y7" s="30" t="s">
        <v>109</v>
      </c>
    </row>
    <row r="8" spans="1:25" ht="15.75" x14ac:dyDescent="0.25">
      <c r="A8" s="14"/>
      <c r="B8" s="59" t="str">
        <f>$J8</f>
        <v>Open</v>
      </c>
      <c r="C8" s="59"/>
      <c r="D8" s="59"/>
      <c r="E8" s="14"/>
      <c r="F8" s="59" t="str">
        <f>$J8</f>
        <v>Open</v>
      </c>
      <c r="G8" s="59"/>
      <c r="H8" s="59"/>
      <c r="I8" s="14"/>
      <c r="J8" s="59" t="s">
        <v>35</v>
      </c>
      <c r="K8" s="59"/>
      <c r="L8" s="14"/>
      <c r="R8" s="30" t="s">
        <v>113</v>
      </c>
      <c r="S8" s="29"/>
      <c r="T8" s="30" t="s">
        <v>119</v>
      </c>
      <c r="U8" s="30" t="s">
        <v>60</v>
      </c>
      <c r="V8" s="30" t="s">
        <v>82</v>
      </c>
      <c r="W8" s="30" t="s">
        <v>95</v>
      </c>
      <c r="X8" s="30" t="s">
        <v>108</v>
      </c>
      <c r="Y8" s="30" t="s">
        <v>69</v>
      </c>
    </row>
    <row r="9" spans="1:25" x14ac:dyDescent="0.25">
      <c r="A9" s="14"/>
      <c r="B9" s="37" t="str">
        <f>'Entry Summary Sheet'!J9</f>
        <v>O 8+</v>
      </c>
      <c r="C9" s="37">
        <f>COUNTIF('8+'!$B$3:$B$111,'Entry Summary Sheet'!B9)</f>
        <v>0</v>
      </c>
      <c r="D9" s="38">
        <f t="shared" si="0"/>
        <v>0</v>
      </c>
      <c r="E9" s="14"/>
      <c r="F9" s="37" t="str">
        <f>'Entry Summary Sheet'!K9</f>
        <v>W 8+</v>
      </c>
      <c r="G9" s="37">
        <f>COUNTIF('8+'!$B$3:$B$111,'Entry Summary Sheet'!F9)</f>
        <v>0</v>
      </c>
      <c r="H9" s="38">
        <f t="shared" ref="H9" si="2">G9*$N$2*8</f>
        <v>0</v>
      </c>
      <c r="I9" s="14"/>
      <c r="J9" s="39" t="s">
        <v>79</v>
      </c>
      <c r="K9" s="39" t="s">
        <v>80</v>
      </c>
      <c r="L9" s="14"/>
      <c r="R9" s="30" t="s">
        <v>80</v>
      </c>
      <c r="S9" s="29"/>
      <c r="T9" s="30" t="s">
        <v>41</v>
      </c>
      <c r="U9" s="30" t="s">
        <v>45</v>
      </c>
      <c r="V9" s="29"/>
      <c r="W9" s="29"/>
      <c r="X9" s="30" t="s">
        <v>68</v>
      </c>
      <c r="Y9" s="30" t="s">
        <v>72</v>
      </c>
    </row>
    <row r="10" spans="1:25" x14ac:dyDescent="0.25">
      <c r="A10" s="14"/>
      <c r="B10" s="37" t="str">
        <f>'Entry Summary Sheet'!J10</f>
        <v>O 4-</v>
      </c>
      <c r="C10" s="37">
        <f>COUNTIF('4-.4x'!$B$3:$B$111,'Entry Summary Sheet'!B10)</f>
        <v>0</v>
      </c>
      <c r="D10" s="38">
        <f>C10*$N$2*4</f>
        <v>0</v>
      </c>
      <c r="E10" s="14"/>
      <c r="F10" s="37" t="str">
        <f>'Entry Summary Sheet'!K10</f>
        <v>W 4-</v>
      </c>
      <c r="G10" s="37">
        <f>COUNTIF('4-.4x'!$B$3:$B$111,'Entry Summary Sheet'!F10)</f>
        <v>0</v>
      </c>
      <c r="H10" s="38">
        <f>G10*$N$2*4</f>
        <v>0</v>
      </c>
      <c r="I10" s="14"/>
      <c r="J10" s="39" t="s">
        <v>36</v>
      </c>
      <c r="K10" s="39" t="s">
        <v>40</v>
      </c>
      <c r="L10" s="14"/>
      <c r="R10" s="30" t="s">
        <v>59</v>
      </c>
      <c r="S10" s="29"/>
      <c r="T10" s="30" t="s">
        <v>75</v>
      </c>
      <c r="U10" s="30" t="s">
        <v>93</v>
      </c>
      <c r="V10" s="29"/>
      <c r="W10" s="29"/>
      <c r="X10" s="30" t="s">
        <v>71</v>
      </c>
      <c r="Y10" s="30" t="s">
        <v>43</v>
      </c>
    </row>
    <row r="11" spans="1:25" x14ac:dyDescent="0.25">
      <c r="A11" s="14"/>
      <c r="B11" s="37" t="str">
        <f>'Entry Summary Sheet'!J11</f>
        <v>O 4x</v>
      </c>
      <c r="C11" s="37">
        <f>COUNTIF('4-.4x'!$I$3:$I$111,'Entry Summary Sheet'!B11)</f>
        <v>0</v>
      </c>
      <c r="D11" s="38">
        <f>C11*$N$2*4</f>
        <v>0</v>
      </c>
      <c r="E11" s="14"/>
      <c r="F11" s="37" t="str">
        <f>'Entry Summary Sheet'!K11</f>
        <v>W 4x</v>
      </c>
      <c r="G11" s="37">
        <f>COUNTIF('4-.4x'!$I$3:$I$111,'Entry Summary Sheet'!F11)</f>
        <v>0</v>
      </c>
      <c r="H11" s="38">
        <f>G11*$N$2*4</f>
        <v>0</v>
      </c>
      <c r="I11" s="14"/>
      <c r="J11" s="39" t="s">
        <v>37</v>
      </c>
      <c r="K11" s="39" t="s">
        <v>41</v>
      </c>
      <c r="L11" s="14"/>
      <c r="R11" s="30" t="s">
        <v>44</v>
      </c>
      <c r="S11" s="29"/>
      <c r="T11" s="30" t="s">
        <v>94</v>
      </c>
      <c r="U11" s="29"/>
      <c r="V11" s="29"/>
      <c r="W11" s="29"/>
      <c r="X11" s="30" t="s">
        <v>120</v>
      </c>
      <c r="Y11" s="30" t="s">
        <v>63</v>
      </c>
    </row>
    <row r="12" spans="1:25" x14ac:dyDescent="0.25">
      <c r="A12" s="14"/>
      <c r="B12" s="37" t="str">
        <f>'Entry Summary Sheet'!J12</f>
        <v>O 2-</v>
      </c>
      <c r="C12" s="37">
        <f>COUNTIF('2-.2x'!$B$3:$B$111,'Entry Summary Sheet'!B12)</f>
        <v>0</v>
      </c>
      <c r="D12" s="38">
        <f>C12*$N$2*2</f>
        <v>0</v>
      </c>
      <c r="E12" s="14"/>
      <c r="F12" s="37" t="str">
        <f>'Entry Summary Sheet'!K12</f>
        <v>W 2-</v>
      </c>
      <c r="G12" s="37">
        <f>COUNTIF('2-.2x'!$B$3:$B$111,'Entry Summary Sheet'!F12)</f>
        <v>0</v>
      </c>
      <c r="H12" s="38">
        <f>G12*$N$2*2</f>
        <v>0</v>
      </c>
      <c r="I12" s="14"/>
      <c r="J12" s="39" t="s">
        <v>73</v>
      </c>
      <c r="K12" s="39" t="s">
        <v>74</v>
      </c>
      <c r="L12" s="14"/>
      <c r="R12" s="30" t="s">
        <v>92</v>
      </c>
      <c r="S12" s="29"/>
      <c r="T12" s="30" t="s">
        <v>110</v>
      </c>
      <c r="U12" s="29"/>
      <c r="V12" s="29"/>
      <c r="W12" s="29"/>
      <c r="X12" s="30" t="s">
        <v>42</v>
      </c>
      <c r="Y12" s="30" t="s">
        <v>48</v>
      </c>
    </row>
    <row r="13" spans="1:25" x14ac:dyDescent="0.25">
      <c r="A13" s="14"/>
      <c r="B13" s="37" t="str">
        <f>'Entry Summary Sheet'!J13</f>
        <v>O 2x</v>
      </c>
      <c r="C13" s="37">
        <f>COUNTIF('2-.2x'!$I$3:$I$111,'Entry Summary Sheet'!B13)</f>
        <v>0</v>
      </c>
      <c r="D13" s="38">
        <f>C13*$N$2*2</f>
        <v>0</v>
      </c>
      <c r="E13" s="14"/>
      <c r="F13" s="37" t="str">
        <f>'Entry Summary Sheet'!K13</f>
        <v>W 2x</v>
      </c>
      <c r="G13" s="37">
        <f>COUNTIF('2-.2x'!$I$3:$I$111,'Entry Summary Sheet'!F13)</f>
        <v>0</v>
      </c>
      <c r="H13" s="38">
        <f>G13*$N$2*2</f>
        <v>0</v>
      </c>
      <c r="I13" s="14"/>
      <c r="J13" s="39" t="s">
        <v>38</v>
      </c>
      <c r="K13" s="39" t="s">
        <v>42</v>
      </c>
      <c r="L13" s="14"/>
      <c r="R13" s="29"/>
      <c r="S13" s="29"/>
      <c r="T13" s="29"/>
      <c r="U13" s="29"/>
      <c r="V13" s="29"/>
      <c r="W13" s="29"/>
      <c r="X13" s="30" t="s">
        <v>62</v>
      </c>
      <c r="Y13" s="30" t="s">
        <v>97</v>
      </c>
    </row>
    <row r="14" spans="1:25" x14ac:dyDescent="0.25">
      <c r="A14" s="14"/>
      <c r="B14" s="37" t="str">
        <f>'Entry Summary Sheet'!J14</f>
        <v>O 1x</v>
      </c>
      <c r="C14" s="37">
        <f>COUNTIF('1x'!$B$3:$B$111,'Entry Summary Sheet'!B14)</f>
        <v>0</v>
      </c>
      <c r="D14" s="38">
        <f>C14*$N$2*1</f>
        <v>0</v>
      </c>
      <c r="E14" s="14"/>
      <c r="F14" s="37" t="str">
        <f>'Entry Summary Sheet'!K14</f>
        <v>W 1x</v>
      </c>
      <c r="G14" s="37">
        <f>COUNTIF('1x'!$B$3:$B$111,'Entry Summary Sheet'!F14)</f>
        <v>0</v>
      </c>
      <c r="H14" s="38">
        <f>G14*$N$2*1</f>
        <v>0</v>
      </c>
      <c r="I14" s="14"/>
      <c r="J14" s="39" t="s">
        <v>39</v>
      </c>
      <c r="K14" s="39" t="s">
        <v>43</v>
      </c>
      <c r="L14" s="14"/>
      <c r="R14" s="29"/>
      <c r="S14" s="29"/>
      <c r="T14" s="29"/>
      <c r="U14" s="29"/>
      <c r="V14" s="29"/>
      <c r="W14" s="29"/>
      <c r="X14" s="30" t="s">
        <v>47</v>
      </c>
      <c r="Y14" s="30" t="s">
        <v>112</v>
      </c>
    </row>
    <row r="15" spans="1:25" ht="15.75" x14ac:dyDescent="0.25">
      <c r="A15" s="14"/>
      <c r="B15" s="59" t="str">
        <f>$J15</f>
        <v>Res 2</v>
      </c>
      <c r="C15" s="59"/>
      <c r="D15" s="59"/>
      <c r="E15" s="14"/>
      <c r="F15" s="59" t="str">
        <f>$J15</f>
        <v>Res 2</v>
      </c>
      <c r="G15" s="59"/>
      <c r="H15" s="59"/>
      <c r="I15" s="14"/>
      <c r="J15" s="59" t="s">
        <v>18</v>
      </c>
      <c r="K15" s="59"/>
      <c r="L15" s="14"/>
      <c r="R15" s="29"/>
      <c r="S15" s="29"/>
      <c r="T15" s="29"/>
      <c r="U15" s="29"/>
      <c r="V15" s="29"/>
      <c r="W15" s="29"/>
      <c r="X15" s="30" t="s">
        <v>96</v>
      </c>
      <c r="Y15" s="30" t="s">
        <v>66</v>
      </c>
    </row>
    <row r="16" spans="1:25" x14ac:dyDescent="0.25">
      <c r="A16" s="14"/>
      <c r="B16" s="37" t="str">
        <f>'Entry Summary Sheet'!J16</f>
        <v>O R2 8+</v>
      </c>
      <c r="C16" s="37">
        <f>COUNTIF('8+'!$B$3:$B$111,'Entry Summary Sheet'!B16)</f>
        <v>0</v>
      </c>
      <c r="D16" s="38">
        <f t="shared" si="0"/>
        <v>0</v>
      </c>
      <c r="E16" s="14"/>
      <c r="F16" s="37" t="str">
        <f>'Entry Summary Sheet'!K16</f>
        <v>W R2 8+</v>
      </c>
      <c r="G16" s="37">
        <f>COUNTIF('8+'!$B$3:$B$111,'Entry Summary Sheet'!F16)</f>
        <v>0</v>
      </c>
      <c r="H16" s="38">
        <f t="shared" ref="H16" si="3">G16*$N$2*8</f>
        <v>0</v>
      </c>
      <c r="I16" s="14"/>
      <c r="J16" s="39" t="s">
        <v>54</v>
      </c>
      <c r="K16" s="39" t="s">
        <v>59</v>
      </c>
      <c r="L16" s="14"/>
      <c r="R16" s="29"/>
      <c r="S16" s="29"/>
      <c r="T16" s="29"/>
      <c r="U16" s="29"/>
      <c r="V16" s="29"/>
      <c r="W16" s="29"/>
      <c r="X16" s="30" t="s">
        <v>111</v>
      </c>
      <c r="Y16" s="30" t="s">
        <v>84</v>
      </c>
    </row>
    <row r="17" spans="1:25" x14ac:dyDescent="0.25">
      <c r="A17" s="14"/>
      <c r="B17" s="37" t="str">
        <f>'Entry Summary Sheet'!J17</f>
        <v>O R2 4+</v>
      </c>
      <c r="C17" s="37">
        <f>COUNTIF('4+.4x+'!$B$3:$B$111,'Entry Summary Sheet'!B17)</f>
        <v>0</v>
      </c>
      <c r="D17" s="38">
        <f>C17*$N$2*4</f>
        <v>0</v>
      </c>
      <c r="E17" s="14"/>
      <c r="F17" s="37" t="str">
        <f>'Entry Summary Sheet'!K17</f>
        <v>W R2 4+</v>
      </c>
      <c r="G17" s="37">
        <f>COUNTIF('4+.4x+'!$B$3:$B$111,'Entry Summary Sheet'!F17)</f>
        <v>0</v>
      </c>
      <c r="H17" s="38">
        <f>G17*$N$2*4</f>
        <v>0</v>
      </c>
      <c r="I17" s="14"/>
      <c r="J17" s="39" t="s">
        <v>55</v>
      </c>
      <c r="K17" s="39" t="s">
        <v>60</v>
      </c>
      <c r="L17" s="14"/>
      <c r="R17" s="29"/>
      <c r="S17" s="29"/>
      <c r="T17" s="29"/>
      <c r="U17" s="29"/>
      <c r="V17" s="29"/>
      <c r="W17" s="29"/>
      <c r="X17" s="30" t="s">
        <v>65</v>
      </c>
      <c r="Y17" s="29"/>
    </row>
    <row r="18" spans="1:25" x14ac:dyDescent="0.25">
      <c r="A18" s="14"/>
      <c r="B18" s="37" t="str">
        <f>'Entry Summary Sheet'!J18</f>
        <v>O R2 4x</v>
      </c>
      <c r="C18" s="37">
        <f>COUNTIF('4-.4x'!$I$3:$I$111,'Entry Summary Sheet'!B18)</f>
        <v>0</v>
      </c>
      <c r="D18" s="38">
        <f>C18*$N$2*4</f>
        <v>0</v>
      </c>
      <c r="E18" s="14"/>
      <c r="F18" s="37" t="str">
        <f>'Entry Summary Sheet'!K18</f>
        <v>W R2 4x</v>
      </c>
      <c r="G18" s="37">
        <f>COUNTIF('4-.4x'!$I$3:$I$111,'Entry Summary Sheet'!F18)</f>
        <v>0</v>
      </c>
      <c r="H18" s="38">
        <f>G18*$N$2*4</f>
        <v>0</v>
      </c>
      <c r="I18" s="14"/>
      <c r="J18" s="39" t="s">
        <v>76</v>
      </c>
      <c r="K18" s="39" t="s">
        <v>75</v>
      </c>
      <c r="L18" s="14"/>
      <c r="R18" s="29"/>
      <c r="S18" s="29"/>
      <c r="T18" s="29"/>
      <c r="U18" s="29"/>
      <c r="V18" s="29"/>
      <c r="W18" s="29"/>
      <c r="X18" s="30" t="s">
        <v>83</v>
      </c>
      <c r="Y18" s="29"/>
    </row>
    <row r="19" spans="1:25" x14ac:dyDescent="0.25">
      <c r="A19" s="14"/>
      <c r="B19" s="37" t="str">
        <f>'Entry Summary Sheet'!J19</f>
        <v>O R2 2-</v>
      </c>
      <c r="C19" s="37">
        <f>COUNTIF('2-.2x'!$B$3:$B$111,'Entry Summary Sheet'!B19)</f>
        <v>0</v>
      </c>
      <c r="D19" s="38">
        <f>C19*$N$2*2</f>
        <v>0</v>
      </c>
      <c r="E19" s="14"/>
      <c r="F19" s="37" t="str">
        <f>'Entry Summary Sheet'!K19</f>
        <v>W R2 2-</v>
      </c>
      <c r="G19" s="37">
        <f>COUNTIF('2-.2x'!$B$3:$B$111,'Entry Summary Sheet'!F19)</f>
        <v>0</v>
      </c>
      <c r="H19" s="38">
        <f>G19*$N$2*2</f>
        <v>0</v>
      </c>
      <c r="I19" s="14"/>
      <c r="J19" s="39" t="s">
        <v>56</v>
      </c>
      <c r="K19" s="39" t="s">
        <v>61</v>
      </c>
      <c r="L19" s="14"/>
    </row>
    <row r="20" spans="1:25" x14ac:dyDescent="0.25">
      <c r="A20" s="14"/>
      <c r="B20" s="37" t="str">
        <f>'Entry Summary Sheet'!J20</f>
        <v>O R2 2x</v>
      </c>
      <c r="C20" s="37">
        <f>COUNTIF('2-.2x'!$I$3:$I$111,'Entry Summary Sheet'!B20)</f>
        <v>0</v>
      </c>
      <c r="D20" s="38">
        <f>C20*$N$2*2</f>
        <v>0</v>
      </c>
      <c r="E20" s="14"/>
      <c r="F20" s="37" t="str">
        <f>'Entry Summary Sheet'!K20</f>
        <v>W R2 2x</v>
      </c>
      <c r="G20" s="37">
        <f>COUNTIF('2-.2x'!$I$3:$I$111,'Entry Summary Sheet'!F20)</f>
        <v>0</v>
      </c>
      <c r="H20" s="38">
        <f>G20*$N$2*2</f>
        <v>0</v>
      </c>
      <c r="I20" s="14"/>
      <c r="J20" s="39" t="s">
        <v>57</v>
      </c>
      <c r="K20" s="39" t="s">
        <v>62</v>
      </c>
      <c r="L20" s="14"/>
    </row>
    <row r="21" spans="1:25" x14ac:dyDescent="0.25">
      <c r="A21" s="14"/>
      <c r="B21" s="37" t="str">
        <f>'Entry Summary Sheet'!J21</f>
        <v>O R2 1x</v>
      </c>
      <c r="C21" s="37">
        <f>COUNTIF('1x'!$B$3:$B$111,'Entry Summary Sheet'!B21)</f>
        <v>0</v>
      </c>
      <c r="D21" s="38">
        <f>C21*$N$2*1</f>
        <v>0</v>
      </c>
      <c r="E21" s="14"/>
      <c r="F21" s="37" t="str">
        <f>'Entry Summary Sheet'!K21</f>
        <v>W R2 1x</v>
      </c>
      <c r="G21" s="37">
        <f>COUNTIF('1x'!$B$3:$B$111,'Entry Summary Sheet'!F21)</f>
        <v>0</v>
      </c>
      <c r="H21" s="38">
        <f>G21*$N$2*1</f>
        <v>0</v>
      </c>
      <c r="I21" s="14"/>
      <c r="J21" s="39" t="s">
        <v>58</v>
      </c>
      <c r="K21" s="39" t="s">
        <v>63</v>
      </c>
      <c r="L21" s="14"/>
    </row>
    <row r="22" spans="1:25" ht="15.75" x14ac:dyDescent="0.25">
      <c r="A22" s="14"/>
      <c r="B22" s="59" t="str">
        <f>$J22</f>
        <v>Novice</v>
      </c>
      <c r="C22" s="59"/>
      <c r="D22" s="59"/>
      <c r="E22" s="14"/>
      <c r="F22" s="59" t="str">
        <f>$J22</f>
        <v>Novice</v>
      </c>
      <c r="G22" s="59"/>
      <c r="H22" s="59"/>
      <c r="I22" s="14"/>
      <c r="J22" s="59" t="s">
        <v>16</v>
      </c>
      <c r="K22" s="59"/>
      <c r="L22" s="14"/>
    </row>
    <row r="23" spans="1:25" x14ac:dyDescent="0.25">
      <c r="A23" s="14"/>
      <c r="B23" s="37" t="str">
        <f>'Entry Summary Sheet'!J23</f>
        <v>O Nov 8+</v>
      </c>
      <c r="C23" s="37">
        <f>COUNTIF('8+'!$B$3:$B$111,'Entry Summary Sheet'!B23)</f>
        <v>0</v>
      </c>
      <c r="D23" s="38">
        <f t="shared" si="0"/>
        <v>0</v>
      </c>
      <c r="E23" s="14"/>
      <c r="F23" s="37" t="str">
        <f>'Entry Summary Sheet'!K23</f>
        <v>W Nov 8+</v>
      </c>
      <c r="G23" s="37">
        <f>COUNTIF('8+'!$B$3:$B$111,'Entry Summary Sheet'!F23)</f>
        <v>0</v>
      </c>
      <c r="H23" s="38">
        <f t="shared" ref="H23" si="4">G23*$N$2*8</f>
        <v>0</v>
      </c>
      <c r="I23" s="14"/>
      <c r="J23" s="39" t="s">
        <v>49</v>
      </c>
      <c r="K23" s="39" t="s">
        <v>44</v>
      </c>
      <c r="L23" s="14"/>
    </row>
    <row r="24" spans="1:25" x14ac:dyDescent="0.25">
      <c r="A24" s="14"/>
      <c r="B24" s="37" t="str">
        <f>'Entry Summary Sheet'!J24</f>
        <v>O Nov 4+</v>
      </c>
      <c r="C24" s="37">
        <f>COUNTIF('4+.4x+'!$B$3:$B$111,'Entry Summary Sheet'!B24)</f>
        <v>0</v>
      </c>
      <c r="D24" s="38">
        <f>C24*$N$2*4</f>
        <v>0</v>
      </c>
      <c r="E24" s="14"/>
      <c r="F24" s="37" t="str">
        <f>'Entry Summary Sheet'!K24</f>
        <v>W Nov 4+</v>
      </c>
      <c r="G24" s="37">
        <f>COUNTIF('4+.4x+'!$B$3:$B$111,'Entry Summary Sheet'!F24)</f>
        <v>0</v>
      </c>
      <c r="H24" s="38">
        <f>G24*$N$2*4</f>
        <v>0</v>
      </c>
      <c r="I24" s="14"/>
      <c r="J24" s="39" t="s">
        <v>50</v>
      </c>
      <c r="K24" s="39" t="s">
        <v>45</v>
      </c>
      <c r="L24" s="14"/>
    </row>
    <row r="25" spans="1:25" x14ac:dyDescent="0.25">
      <c r="A25" s="14"/>
      <c r="B25" s="37" t="str">
        <f>'Entry Summary Sheet'!J25</f>
        <v>O Nov 4x+</v>
      </c>
      <c r="C25" s="37">
        <f>COUNTIF('4+.4x+'!$I$3:$I$111,'Entry Summary Sheet'!B25)</f>
        <v>0</v>
      </c>
      <c r="D25" s="38">
        <f>C25*$N$2*4</f>
        <v>0</v>
      </c>
      <c r="E25" s="14"/>
      <c r="F25" s="37" t="str">
        <f>'Entry Summary Sheet'!K25</f>
        <v>W Nov 4x+</v>
      </c>
      <c r="G25" s="37">
        <f>COUNTIF('4+.4x+'!$I$3:$I$111,'Entry Summary Sheet'!F25)</f>
        <v>0</v>
      </c>
      <c r="H25" s="38">
        <f>G25*$N$2*4</f>
        <v>0</v>
      </c>
      <c r="I25" s="14"/>
      <c r="J25" s="39" t="s">
        <v>51</v>
      </c>
      <c r="K25" s="39" t="s">
        <v>46</v>
      </c>
      <c r="L25" s="14"/>
    </row>
    <row r="26" spans="1:25" x14ac:dyDescent="0.25">
      <c r="A26" s="14"/>
      <c r="B26" s="37" t="str">
        <f>'Entry Summary Sheet'!J26</f>
        <v>O Nov 2x</v>
      </c>
      <c r="C26" s="37">
        <f>COUNTIF('2-.2x'!$I$3:$I$111,'Entry Summary Sheet'!B26)</f>
        <v>0</v>
      </c>
      <c r="D26" s="38">
        <f>C26*$N$2*2</f>
        <v>0</v>
      </c>
      <c r="E26" s="14"/>
      <c r="F26" s="37" t="str">
        <f>'Entry Summary Sheet'!K26</f>
        <v>W Nov 2x</v>
      </c>
      <c r="G26" s="37">
        <f>COUNTIF('2-.2x'!$I$3:$I$111,'Entry Summary Sheet'!F26)</f>
        <v>0</v>
      </c>
      <c r="H26" s="38">
        <f>G26*$N$2*2</f>
        <v>0</v>
      </c>
      <c r="I26" s="14"/>
      <c r="J26" s="39" t="s">
        <v>52</v>
      </c>
      <c r="K26" s="39" t="s">
        <v>47</v>
      </c>
      <c r="L26" s="14"/>
    </row>
    <row r="27" spans="1:25" x14ac:dyDescent="0.25">
      <c r="A27" s="14"/>
      <c r="B27" s="37" t="str">
        <f>'Entry Summary Sheet'!J27</f>
        <v>O Nov 1x</v>
      </c>
      <c r="C27" s="37">
        <f>COUNTIF('1x'!$B$3:$B$111,'Entry Summary Sheet'!B27)</f>
        <v>0</v>
      </c>
      <c r="D27" s="38">
        <f>C27*$N$2*1</f>
        <v>0</v>
      </c>
      <c r="E27" s="14"/>
      <c r="F27" s="37" t="str">
        <f>'Entry Summary Sheet'!K27</f>
        <v>W Nov 1x</v>
      </c>
      <c r="G27" s="37">
        <f>COUNTIF('1x'!$B$3:$B$111,'Entry Summary Sheet'!F27)</f>
        <v>0</v>
      </c>
      <c r="H27" s="38">
        <f>G27*$N$2*1</f>
        <v>0</v>
      </c>
      <c r="I27" s="14"/>
      <c r="J27" s="39" t="s">
        <v>53</v>
      </c>
      <c r="K27" s="39" t="s">
        <v>48</v>
      </c>
      <c r="L27" s="14"/>
    </row>
    <row r="28" spans="1:25" ht="15.75" x14ac:dyDescent="0.25">
      <c r="A28" s="14"/>
      <c r="B28" s="59" t="str">
        <f>$J28</f>
        <v>Mas (state category in comments)</v>
      </c>
      <c r="C28" s="59"/>
      <c r="D28" s="59"/>
      <c r="E28" s="14"/>
      <c r="F28" s="59" t="str">
        <f>$J28</f>
        <v>Mas (state category in comments)</v>
      </c>
      <c r="G28" s="59"/>
      <c r="H28" s="59"/>
      <c r="I28" s="14"/>
      <c r="J28" s="59" t="s">
        <v>85</v>
      </c>
      <c r="K28" s="59"/>
      <c r="L28" s="14"/>
    </row>
    <row r="29" spans="1:25" x14ac:dyDescent="0.25">
      <c r="A29" s="14"/>
      <c r="B29" s="37" t="str">
        <f>'Entry Summary Sheet'!J29</f>
        <v>O Mas 8+</v>
      </c>
      <c r="C29" s="37">
        <f>COUNTIF('8+'!$B$3:$B$111,'Entry Summary Sheet'!B29)</f>
        <v>0</v>
      </c>
      <c r="D29" s="38">
        <f t="shared" si="0"/>
        <v>0</v>
      </c>
      <c r="E29" s="14"/>
      <c r="F29" s="37" t="str">
        <f>'Entry Summary Sheet'!K29</f>
        <v>W Mas 8+</v>
      </c>
      <c r="G29" s="37">
        <f>COUNTIF('8+'!$B$3:$B$111,'Entry Summary Sheet'!F29)</f>
        <v>0</v>
      </c>
      <c r="H29" s="38">
        <f>G29*2.5*8</f>
        <v>0</v>
      </c>
      <c r="I29" s="14"/>
      <c r="J29" s="39" t="s">
        <v>86</v>
      </c>
      <c r="K29" s="39" t="s">
        <v>92</v>
      </c>
      <c r="L29" s="14"/>
    </row>
    <row r="30" spans="1:25" x14ac:dyDescent="0.25">
      <c r="A30" s="14"/>
      <c r="B30" s="37" t="str">
        <f>'Entry Summary Sheet'!J30</f>
        <v>O Mas 4+</v>
      </c>
      <c r="C30" s="37">
        <f>COUNTIF('4+.4x+'!$B$3:$B$111,'Entry Summary Sheet'!B30)</f>
        <v>0</v>
      </c>
      <c r="D30" s="38">
        <f>C30*$N$2*4</f>
        <v>0</v>
      </c>
      <c r="E30" s="14"/>
      <c r="F30" s="37" t="str">
        <f>'Entry Summary Sheet'!K30</f>
        <v>W Mas 4+</v>
      </c>
      <c r="G30" s="37">
        <f>COUNTIF('4+.4x+'!$B$3:$B$111,'Entry Summary Sheet'!F30)</f>
        <v>0</v>
      </c>
      <c r="H30" s="38">
        <f>G30*$N$2*4</f>
        <v>0</v>
      </c>
      <c r="I30" s="14"/>
      <c r="J30" s="39" t="s">
        <v>87</v>
      </c>
      <c r="K30" s="39" t="s">
        <v>93</v>
      </c>
      <c r="L30" s="14"/>
    </row>
    <row r="31" spans="1:25" x14ac:dyDescent="0.25">
      <c r="A31" s="14"/>
      <c r="B31" s="37" t="str">
        <f>'Entry Summary Sheet'!J31</f>
        <v>O Mas 4x</v>
      </c>
      <c r="C31" s="37">
        <f>COUNTIF('4-.4x'!$I$3:$I$111,'Entry Summary Sheet'!B31)</f>
        <v>0</v>
      </c>
      <c r="D31" s="38">
        <f>C31*$N$2*4</f>
        <v>0</v>
      </c>
      <c r="E31" s="14"/>
      <c r="F31" s="37" t="str">
        <f>'Entry Summary Sheet'!K31</f>
        <v>W Mas 4x</v>
      </c>
      <c r="G31" s="37">
        <f>COUNTIF('4-.4x'!$I$3:$I$111,'Entry Summary Sheet'!F31)</f>
        <v>0</v>
      </c>
      <c r="H31" s="38">
        <f>G31*$N$2*4</f>
        <v>0</v>
      </c>
      <c r="I31" s="14"/>
      <c r="J31" s="39" t="s">
        <v>88</v>
      </c>
      <c r="K31" s="39" t="s">
        <v>94</v>
      </c>
      <c r="L31" s="14"/>
    </row>
    <row r="32" spans="1:25" x14ac:dyDescent="0.25">
      <c r="A32" s="14"/>
      <c r="B32" s="37" t="str">
        <f>'Entry Summary Sheet'!J32</f>
        <v>O Mas 2-</v>
      </c>
      <c r="C32" s="37">
        <f>COUNTIF('2-.2x'!$B$3:$B$111,'Entry Summary Sheet'!B32)</f>
        <v>0</v>
      </c>
      <c r="D32" s="38">
        <f>C32*$N$2*2</f>
        <v>0</v>
      </c>
      <c r="E32" s="14"/>
      <c r="F32" s="37" t="str">
        <f>'Entry Summary Sheet'!K32</f>
        <v>W Mas 2-</v>
      </c>
      <c r="G32" s="37">
        <f>COUNTIF('2-.2x'!$B$3:$B$111,'Entry Summary Sheet'!F32)</f>
        <v>0</v>
      </c>
      <c r="H32" s="38">
        <f>G32*$N$2*2</f>
        <v>0</v>
      </c>
      <c r="I32" s="14"/>
      <c r="J32" s="39" t="s">
        <v>89</v>
      </c>
      <c r="K32" s="39" t="s">
        <v>95</v>
      </c>
      <c r="L32" s="14"/>
    </row>
    <row r="33" spans="1:12" x14ac:dyDescent="0.25">
      <c r="A33" s="14"/>
      <c r="B33" s="37" t="str">
        <f>'Entry Summary Sheet'!J33</f>
        <v>O Mas 2x</v>
      </c>
      <c r="C33" s="37">
        <f>COUNTIF('2-.2x'!$I$3:$I$111,'Entry Summary Sheet'!B33)</f>
        <v>0</v>
      </c>
      <c r="D33" s="38">
        <f>C33*$N$2*2</f>
        <v>0</v>
      </c>
      <c r="E33" s="14"/>
      <c r="F33" s="37" t="str">
        <f>'Entry Summary Sheet'!K33</f>
        <v>W Mas 2x</v>
      </c>
      <c r="G33" s="37">
        <f>COUNTIF('2-.2x'!$I$3:$I$111,'Entry Summary Sheet'!F33)</f>
        <v>0</v>
      </c>
      <c r="H33" s="38">
        <f>G33*$N$2*2</f>
        <v>0</v>
      </c>
      <c r="I33" s="14"/>
      <c r="J33" s="39" t="s">
        <v>90</v>
      </c>
      <c r="K33" s="39" t="s">
        <v>96</v>
      </c>
      <c r="L33" s="14"/>
    </row>
    <row r="34" spans="1:12" x14ac:dyDescent="0.25">
      <c r="A34" s="14"/>
      <c r="B34" s="37" t="str">
        <f>'Entry Summary Sheet'!J34</f>
        <v>O Mas 1x</v>
      </c>
      <c r="C34" s="37">
        <f>COUNTIF('1x'!$B$3:$B$111,'Entry Summary Sheet'!B34)</f>
        <v>0</v>
      </c>
      <c r="D34" s="38">
        <f>C34*$N$2*1</f>
        <v>0</v>
      </c>
      <c r="E34" s="14"/>
      <c r="F34" s="37" t="str">
        <f>'Entry Summary Sheet'!K34</f>
        <v>W Mas 1x</v>
      </c>
      <c r="G34" s="37">
        <f>COUNTIF('1x'!$B$3:$B$111,'Entry Summary Sheet'!F34)</f>
        <v>0</v>
      </c>
      <c r="H34" s="38">
        <f>G34*$N$2*1</f>
        <v>0</v>
      </c>
      <c r="I34" s="14"/>
      <c r="J34" s="39" t="s">
        <v>91</v>
      </c>
      <c r="K34" s="39" t="s">
        <v>97</v>
      </c>
      <c r="L34" s="14"/>
    </row>
    <row r="35" spans="1:12" ht="15.75" x14ac:dyDescent="0.25">
      <c r="A35" s="14"/>
      <c r="B35" s="59" t="str">
        <f>$J35</f>
        <v>Junior 18</v>
      </c>
      <c r="C35" s="59"/>
      <c r="D35" s="59"/>
      <c r="E35" s="14"/>
      <c r="F35" s="59" t="str">
        <f>$J35</f>
        <v>Junior 18</v>
      </c>
      <c r="G35" s="59"/>
      <c r="H35" s="59"/>
      <c r="I35" s="14"/>
      <c r="J35" s="59" t="s">
        <v>104</v>
      </c>
      <c r="K35" s="59"/>
      <c r="L35" s="14"/>
    </row>
    <row r="36" spans="1:12" x14ac:dyDescent="0.25">
      <c r="A36" s="14"/>
      <c r="B36" s="37" t="str">
        <f>'Entry Summary Sheet'!J36</f>
        <v>O J18 4-</v>
      </c>
      <c r="C36" s="37">
        <f>COUNTIF('4-.4x'!$B$3:$B$111,'Entry Summary Sheet'!B36)</f>
        <v>0</v>
      </c>
      <c r="D36" s="38">
        <f>C36*$N$3*4</f>
        <v>0</v>
      </c>
      <c r="E36" s="14"/>
      <c r="F36" s="37" t="str">
        <f>'Entry Summary Sheet'!K36</f>
        <v>W J18 4-</v>
      </c>
      <c r="G36" s="37">
        <f>COUNTIF('4-.4x'!$B$3:$B$111,'Entry Summary Sheet'!F36)</f>
        <v>0</v>
      </c>
      <c r="H36" s="38">
        <f>G36*$N$3*4</f>
        <v>0</v>
      </c>
      <c r="I36" s="14"/>
      <c r="J36" s="39" t="s">
        <v>105</v>
      </c>
      <c r="K36" s="39" t="s">
        <v>106</v>
      </c>
      <c r="L36" s="14"/>
    </row>
    <row r="37" spans="1:12" x14ac:dyDescent="0.25">
      <c r="A37" s="14"/>
      <c r="B37" s="37" t="str">
        <f>'Entry Summary Sheet'!J37</f>
        <v>O J18 4x</v>
      </c>
      <c r="C37" s="37">
        <f>COUNTIF('4-.4x'!$I$3:$I$111,'Entry Summary Sheet'!B37)</f>
        <v>0</v>
      </c>
      <c r="D37" s="38">
        <f>C37*$N$3*4</f>
        <v>0</v>
      </c>
      <c r="E37" s="14"/>
      <c r="F37" s="37" t="str">
        <f>'Entry Summary Sheet'!K37</f>
        <v>W J18 4x</v>
      </c>
      <c r="G37" s="37">
        <f>COUNTIF('4-.4x'!$I$3:$I$111,'Entry Summary Sheet'!F37)</f>
        <v>0</v>
      </c>
      <c r="H37" s="38">
        <f>G37*$N$3*4</f>
        <v>0</v>
      </c>
      <c r="I37" s="14"/>
      <c r="J37" s="39" t="s">
        <v>107</v>
      </c>
      <c r="K37" s="39" t="s">
        <v>110</v>
      </c>
      <c r="L37" s="14"/>
    </row>
    <row r="38" spans="1:12" x14ac:dyDescent="0.25">
      <c r="A38" s="14"/>
      <c r="B38" s="37" t="str">
        <f>'Entry Summary Sheet'!J38</f>
        <v>O J18 2x</v>
      </c>
      <c r="C38" s="37">
        <f>COUNTIF('2-.2x'!$I$3:$I$111,'Entry Summary Sheet'!B38)</f>
        <v>0</v>
      </c>
      <c r="D38" s="38">
        <f>C38*$N$3*2</f>
        <v>0</v>
      </c>
      <c r="E38" s="14"/>
      <c r="F38" s="37" t="str">
        <f>'Entry Summary Sheet'!K38</f>
        <v>W J18 2x</v>
      </c>
      <c r="G38" s="37">
        <f>COUNTIF('2-.2x'!$I$3:$I$111,'Entry Summary Sheet'!F38)</f>
        <v>0</v>
      </c>
      <c r="H38" s="38">
        <f>G38*$N$3*2</f>
        <v>0</v>
      </c>
      <c r="I38" s="14"/>
      <c r="J38" s="39" t="s">
        <v>108</v>
      </c>
      <c r="K38" s="39" t="s">
        <v>111</v>
      </c>
      <c r="L38" s="14"/>
    </row>
    <row r="39" spans="1:12" x14ac:dyDescent="0.25">
      <c r="A39" s="14"/>
      <c r="B39" s="37" t="str">
        <f>'Entry Summary Sheet'!J39</f>
        <v>O J18 1x</v>
      </c>
      <c r="C39" s="37">
        <f>COUNTIF('1x'!$B$3:$B$111,'Entry Summary Sheet'!B39)</f>
        <v>0</v>
      </c>
      <c r="D39" s="38">
        <f>C39*$N$3*1</f>
        <v>0</v>
      </c>
      <c r="E39" s="14"/>
      <c r="F39" s="37" t="str">
        <f>'Entry Summary Sheet'!K39</f>
        <v>W J18 1x</v>
      </c>
      <c r="G39" s="37">
        <f>COUNTIF('1x'!$B$3:$B$111,'Entry Summary Sheet'!F39)</f>
        <v>0</v>
      </c>
      <c r="H39" s="38">
        <f>G39*$N$3*1</f>
        <v>0</v>
      </c>
      <c r="I39" s="14"/>
      <c r="J39" s="39" t="s">
        <v>109</v>
      </c>
      <c r="K39" s="39" t="s">
        <v>112</v>
      </c>
      <c r="L39" s="14"/>
    </row>
    <row r="40" spans="1:12" ht="15.75" x14ac:dyDescent="0.25">
      <c r="A40" s="14"/>
      <c r="B40" s="59" t="str">
        <f>$J40</f>
        <v>Junior 16</v>
      </c>
      <c r="C40" s="59"/>
      <c r="D40" s="59"/>
      <c r="E40" s="14"/>
      <c r="F40" s="59" t="str">
        <f>$J40</f>
        <v>Junior 16</v>
      </c>
      <c r="G40" s="59"/>
      <c r="H40" s="59"/>
      <c r="I40" s="14"/>
      <c r="J40" s="59" t="s">
        <v>13</v>
      </c>
      <c r="K40" s="59"/>
      <c r="L40" s="14"/>
    </row>
    <row r="41" spans="1:12" ht="15" customHeight="1" x14ac:dyDescent="0.25">
      <c r="A41" s="14"/>
      <c r="B41" s="37" t="str">
        <f>'Entry Summary Sheet'!J41</f>
        <v>O J16 4x+</v>
      </c>
      <c r="C41" s="37">
        <f>COUNTIF('4+.4x+'!$I$3:$I$111,'Entry Summary Sheet'!B41)</f>
        <v>0</v>
      </c>
      <c r="D41" s="38">
        <f>C41*$N$3*4</f>
        <v>0</v>
      </c>
      <c r="E41" s="14"/>
      <c r="F41" s="37" t="str">
        <f>'Entry Summary Sheet'!K41</f>
        <v>W J16 4x+</v>
      </c>
      <c r="G41" s="37">
        <f>COUNTIF('4+.4x+'!$I$3:$I$111,'Entry Summary Sheet'!F41)</f>
        <v>0</v>
      </c>
      <c r="H41" s="38">
        <f>G41*$N$3*4</f>
        <v>0</v>
      </c>
      <c r="I41" s="14"/>
      <c r="J41" s="39" t="s">
        <v>67</v>
      </c>
      <c r="K41" s="39" t="s">
        <v>64</v>
      </c>
      <c r="L41" s="14"/>
    </row>
    <row r="42" spans="1:12" ht="15" customHeight="1" x14ac:dyDescent="0.25">
      <c r="A42" s="14"/>
      <c r="B42" s="37" t="str">
        <f>'Entry Summary Sheet'!J42</f>
        <v>O J16 2x</v>
      </c>
      <c r="C42" s="37">
        <f>COUNTIF('2-.2x'!$I$3:$I$111,'Entry Summary Sheet'!B42)</f>
        <v>0</v>
      </c>
      <c r="D42" s="38">
        <f>C42*$N$3*2</f>
        <v>0</v>
      </c>
      <c r="E42" s="14"/>
      <c r="F42" s="37" t="str">
        <f>'Entry Summary Sheet'!K42</f>
        <v>W J16 2x</v>
      </c>
      <c r="G42" s="37">
        <f>COUNTIF('2-.2x'!$I$3:$I$111,'Entry Summary Sheet'!F42)</f>
        <v>0</v>
      </c>
      <c r="H42" s="38">
        <f>G42*$N$3*2</f>
        <v>0</v>
      </c>
      <c r="I42" s="14"/>
      <c r="J42" s="39" t="s">
        <v>68</v>
      </c>
      <c r="K42" s="39" t="s">
        <v>65</v>
      </c>
      <c r="L42" s="14"/>
    </row>
    <row r="43" spans="1:12" ht="15" customHeight="1" x14ac:dyDescent="0.25">
      <c r="A43" s="14"/>
      <c r="B43" s="37" t="str">
        <f>'Entry Summary Sheet'!J43</f>
        <v>O J16 1x</v>
      </c>
      <c r="C43" s="37">
        <f>COUNTIF('1x'!$B$3:$B$111,'Entry Summary Sheet'!B43)</f>
        <v>0</v>
      </c>
      <c r="D43" s="38">
        <f>C43*$N$3*1</f>
        <v>0</v>
      </c>
      <c r="E43" s="14"/>
      <c r="F43" s="37" t="str">
        <f>'Entry Summary Sheet'!K43</f>
        <v>W J16 1x</v>
      </c>
      <c r="G43" s="37">
        <f>COUNTIF('1x'!$B$3:$B$111,'Entry Summary Sheet'!F43)</f>
        <v>0</v>
      </c>
      <c r="H43" s="38">
        <f>G43*$N$3*1</f>
        <v>0</v>
      </c>
      <c r="I43" s="14"/>
      <c r="J43" s="39" t="s">
        <v>69</v>
      </c>
      <c r="K43" s="39" t="s">
        <v>66</v>
      </c>
      <c r="L43" s="14"/>
    </row>
    <row r="44" spans="1:12" ht="15.75" x14ac:dyDescent="0.25">
      <c r="A44" s="14"/>
      <c r="B44" s="59" t="str">
        <f>$J44</f>
        <v>Junior 14</v>
      </c>
      <c r="C44" s="59"/>
      <c r="D44" s="59"/>
      <c r="E44" s="14"/>
      <c r="F44" s="59" t="str">
        <f>$J44</f>
        <v>Junior 14</v>
      </c>
      <c r="G44" s="59"/>
      <c r="H44" s="59"/>
      <c r="I44" s="14"/>
      <c r="J44" s="59" t="s">
        <v>103</v>
      </c>
      <c r="K44" s="59"/>
      <c r="L44" s="14"/>
    </row>
    <row r="45" spans="1:12" x14ac:dyDescent="0.25">
      <c r="A45" s="14"/>
      <c r="B45" s="37" t="str">
        <f>'Entry Summary Sheet'!J45</f>
        <v>O J14 4x+</v>
      </c>
      <c r="C45" s="37">
        <f>COUNTIF('4+.4x+'!$I$3:$I$111,'Entry Summary Sheet'!B45)</f>
        <v>0</v>
      </c>
      <c r="D45" s="38">
        <f>C45*$N$2*4</f>
        <v>0</v>
      </c>
      <c r="E45" s="14"/>
      <c r="F45" s="37" t="str">
        <f>'Entry Summary Sheet'!K45</f>
        <v>W J14 4x+</v>
      </c>
      <c r="G45" s="37">
        <f>COUNTIF('4+.4x+'!$I$3:$I$111,'Entry Summary Sheet'!F45)</f>
        <v>0</v>
      </c>
      <c r="H45" s="38">
        <f>G45*$N$2*4</f>
        <v>0</v>
      </c>
      <c r="I45" s="14"/>
      <c r="J45" s="39" t="s">
        <v>70</v>
      </c>
      <c r="K45" s="39" t="s">
        <v>82</v>
      </c>
      <c r="L45" s="14"/>
    </row>
    <row r="46" spans="1:12" x14ac:dyDescent="0.25">
      <c r="A46" s="14"/>
      <c r="B46" s="37" t="str">
        <f>'Entry Summary Sheet'!J46</f>
        <v>O J14 2x</v>
      </c>
      <c r="C46" s="37">
        <f>COUNTIF('2-.2x'!$I$3:$I$111,'Entry Summary Sheet'!B46)</f>
        <v>0</v>
      </c>
      <c r="D46" s="38">
        <f>C46*$N$3*2</f>
        <v>0</v>
      </c>
      <c r="E46" s="14"/>
      <c r="F46" s="37" t="str">
        <f>'Entry Summary Sheet'!K46</f>
        <v>W J14 2x</v>
      </c>
      <c r="G46" s="37">
        <f>COUNTIF('2-.2x'!$I$3:$I$111,'Entry Summary Sheet'!F46)</f>
        <v>0</v>
      </c>
      <c r="H46" s="38">
        <f>G46*$N$3*2</f>
        <v>0</v>
      </c>
      <c r="I46" s="14"/>
      <c r="J46" s="39" t="s">
        <v>71</v>
      </c>
      <c r="K46" s="39" t="s">
        <v>83</v>
      </c>
      <c r="L46" s="14"/>
    </row>
    <row r="47" spans="1:12" x14ac:dyDescent="0.25">
      <c r="A47" s="14"/>
      <c r="B47" s="37" t="str">
        <f>'Entry Summary Sheet'!J47</f>
        <v>O J14 1x</v>
      </c>
      <c r="C47" s="37">
        <f>COUNTIF('1x'!$B$3:$B$111,'Entry Summary Sheet'!B47)</f>
        <v>0</v>
      </c>
      <c r="D47" s="38">
        <f>C47*$N$3*1</f>
        <v>0</v>
      </c>
      <c r="E47" s="14"/>
      <c r="F47" s="37" t="str">
        <f>'Entry Summary Sheet'!K47</f>
        <v>W J14 1x</v>
      </c>
      <c r="G47" s="37">
        <f>COUNTIF('1x'!$B$3:$B$111,'Entry Summary Sheet'!F47)</f>
        <v>0</v>
      </c>
      <c r="H47" s="38">
        <f>G47*$N$3*1</f>
        <v>0</v>
      </c>
      <c r="I47" s="14"/>
      <c r="J47" s="39" t="s">
        <v>72</v>
      </c>
      <c r="K47" s="39" t="s">
        <v>84</v>
      </c>
      <c r="L47" s="14"/>
    </row>
    <row r="48" spans="1:12" x14ac:dyDescent="0.25">
      <c r="A48" s="14"/>
      <c r="B48" s="14"/>
      <c r="C48" s="31">
        <f>SUM(C4:C47)</f>
        <v>0</v>
      </c>
      <c r="D48" s="32">
        <f>SUM(D4:D47)</f>
        <v>0</v>
      </c>
      <c r="E48" s="31"/>
      <c r="F48" s="31"/>
      <c r="G48" s="31">
        <f>SUM(G4:G47)</f>
        <v>0</v>
      </c>
      <c r="H48" s="32">
        <f>SUM(H4:H47)</f>
        <v>0</v>
      </c>
      <c r="I48" s="14"/>
      <c r="J48" s="27"/>
      <c r="K48" s="27"/>
      <c r="L48" s="14"/>
    </row>
  </sheetData>
  <sheetProtection algorithmName="SHA-512" hashValue="DbR7modNkJp5SuPhEYuTjbSixvOWhHdgUBZpWKZ3dJgzHDCtyvOYpwWj1YjnqiiSTASQ2ew8JWdpIBU/hsMZpw==" saltValue="RjmMAx2s0wwC2o0sg2rkIg==" spinCount="100000" sheet="1" objects="1" scenarios="1"/>
  <pageMargins left="0.7" right="0.7" top="0.75" bottom="0.75" header="0.3" footer="0.3"/>
  <pageSetup paperSize="66" orientation="portrait" horizontalDpi="4294967293" verticalDpi="0" r:id="rId1"/>
  <ignoredErrors>
    <ignoredError sqref="D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4AD-E412-41F9-8869-3D52962AAFDB}">
  <dimension ref="A1:E51"/>
  <sheetViews>
    <sheetView topLeftCell="A2" zoomScale="115" zoomScaleNormal="115" workbookViewId="0">
      <selection activeCell="D3" sqref="D3"/>
    </sheetView>
  </sheetViews>
  <sheetFormatPr defaultColWidth="0" defaultRowHeight="15" zeroHeight="1" x14ac:dyDescent="0.25"/>
  <cols>
    <col min="1" max="1" width="9.140625" customWidth="1"/>
    <col min="2" max="2" width="20.42578125" style="29" bestFit="1" customWidth="1"/>
    <col min="3" max="3" width="22.85546875" style="44" bestFit="1" customWidth="1"/>
    <col min="4" max="4" width="27.28515625" style="44" customWidth="1"/>
    <col min="5" max="5" width="9.140625" customWidth="1"/>
    <col min="6" max="16384" width="9.140625" hidden="1"/>
  </cols>
  <sheetData>
    <row r="1" spans="1:5" ht="15.75" thickBot="1" x14ac:dyDescent="0.3">
      <c r="A1" s="14"/>
      <c r="B1" s="43"/>
      <c r="C1" s="28"/>
      <c r="D1" s="28"/>
      <c r="E1" s="14"/>
    </row>
    <row r="2" spans="1:5" ht="15.75" thickBot="1" x14ac:dyDescent="0.3">
      <c r="A2" s="14"/>
      <c r="B2" s="57" t="s">
        <v>25</v>
      </c>
      <c r="C2" s="58" t="s">
        <v>124</v>
      </c>
      <c r="D2" s="58" t="s">
        <v>128</v>
      </c>
      <c r="E2" s="14"/>
    </row>
    <row r="3" spans="1:5" ht="15.75" thickBot="1" x14ac:dyDescent="0.3">
      <c r="A3" s="14"/>
      <c r="B3" s="51" t="s">
        <v>126</v>
      </c>
      <c r="C3" s="52" t="s">
        <v>125</v>
      </c>
      <c r="D3" s="52" t="s">
        <v>129</v>
      </c>
      <c r="E3" s="14"/>
    </row>
    <row r="4" spans="1:5" ht="15.75" thickBot="1" x14ac:dyDescent="0.3">
      <c r="A4" s="14"/>
      <c r="B4" s="53"/>
      <c r="C4" s="52"/>
      <c r="D4" s="52"/>
      <c r="E4" s="14"/>
    </row>
    <row r="5" spans="1:5" ht="15.75" thickBot="1" x14ac:dyDescent="0.3">
      <c r="A5" s="14"/>
      <c r="B5" s="53"/>
      <c r="C5" s="52"/>
      <c r="D5" s="52"/>
      <c r="E5" s="14"/>
    </row>
    <row r="6" spans="1:5" ht="15.75" thickBot="1" x14ac:dyDescent="0.3">
      <c r="A6" s="14"/>
      <c r="B6" s="53"/>
      <c r="C6" s="52"/>
      <c r="D6" s="52"/>
      <c r="E6" s="14"/>
    </row>
    <row r="7" spans="1:5" ht="15.75" thickBot="1" x14ac:dyDescent="0.3">
      <c r="A7" s="14"/>
      <c r="B7" s="53"/>
      <c r="C7" s="52"/>
      <c r="D7" s="52"/>
      <c r="E7" s="14"/>
    </row>
    <row r="8" spans="1:5" ht="15.75" thickBot="1" x14ac:dyDescent="0.3">
      <c r="A8" s="14"/>
      <c r="B8" s="53"/>
      <c r="C8" s="54"/>
      <c r="D8" s="54"/>
      <c r="E8" s="14"/>
    </row>
    <row r="9" spans="1:5" ht="15.75" thickBot="1" x14ac:dyDescent="0.3">
      <c r="A9" s="14"/>
      <c r="B9" s="53"/>
      <c r="C9" s="52"/>
      <c r="D9" s="52"/>
      <c r="E9" s="14"/>
    </row>
    <row r="10" spans="1:5" ht="15.75" thickBot="1" x14ac:dyDescent="0.3">
      <c r="A10" s="14"/>
      <c r="B10" s="53"/>
      <c r="C10" s="52"/>
      <c r="D10" s="52"/>
      <c r="E10" s="14"/>
    </row>
    <row r="11" spans="1:5" ht="15.75" thickBot="1" x14ac:dyDescent="0.3">
      <c r="A11" s="14"/>
      <c r="B11" s="53"/>
      <c r="C11" s="52"/>
      <c r="D11" s="52"/>
      <c r="E11" s="14"/>
    </row>
    <row r="12" spans="1:5" ht="15.75" thickBot="1" x14ac:dyDescent="0.3">
      <c r="A12" s="14"/>
      <c r="B12" s="53"/>
      <c r="C12" s="52"/>
      <c r="D12" s="52"/>
      <c r="E12" s="14"/>
    </row>
    <row r="13" spans="1:5" ht="15.75" thickBot="1" x14ac:dyDescent="0.3">
      <c r="A13" s="14"/>
      <c r="B13" s="53"/>
      <c r="C13" s="54"/>
      <c r="D13" s="54"/>
      <c r="E13" s="14"/>
    </row>
    <row r="14" spans="1:5" ht="15.75" thickBot="1" x14ac:dyDescent="0.3">
      <c r="A14" s="14"/>
      <c r="B14" s="53"/>
      <c r="C14" s="52"/>
      <c r="D14" s="52"/>
      <c r="E14" s="14"/>
    </row>
    <row r="15" spans="1:5" ht="15.75" thickBot="1" x14ac:dyDescent="0.3">
      <c r="A15" s="14"/>
      <c r="B15" s="53"/>
      <c r="C15" s="52"/>
      <c r="D15" s="52"/>
      <c r="E15" s="14"/>
    </row>
    <row r="16" spans="1:5" ht="15.75" thickBot="1" x14ac:dyDescent="0.3">
      <c r="A16" s="14"/>
      <c r="B16" s="53"/>
      <c r="C16" s="52"/>
      <c r="D16" s="52"/>
      <c r="E16" s="14"/>
    </row>
    <row r="17" spans="1:5" ht="15.75" thickBot="1" x14ac:dyDescent="0.3">
      <c r="A17" s="14"/>
      <c r="B17" s="53"/>
      <c r="C17" s="52"/>
      <c r="D17" s="52"/>
      <c r="E17" s="14"/>
    </row>
    <row r="18" spans="1:5" ht="15.75" thickBot="1" x14ac:dyDescent="0.3">
      <c r="A18" s="14"/>
      <c r="B18" s="53"/>
      <c r="C18" s="54"/>
      <c r="D18" s="54"/>
      <c r="E18" s="14"/>
    </row>
    <row r="19" spans="1:5" ht="15.75" thickBot="1" x14ac:dyDescent="0.3">
      <c r="A19" s="14"/>
      <c r="B19" s="53"/>
      <c r="C19" s="52"/>
      <c r="D19" s="52"/>
      <c r="E19" s="14"/>
    </row>
    <row r="20" spans="1:5" ht="15.75" thickBot="1" x14ac:dyDescent="0.3">
      <c r="A20" s="14"/>
      <c r="B20" s="53"/>
      <c r="C20" s="52"/>
      <c r="D20" s="52"/>
      <c r="E20" s="14"/>
    </row>
    <row r="21" spans="1:5" ht="15.75" thickBot="1" x14ac:dyDescent="0.3">
      <c r="A21" s="14"/>
      <c r="B21" s="53"/>
      <c r="C21" s="52"/>
      <c r="D21" s="52"/>
      <c r="E21" s="14"/>
    </row>
    <row r="22" spans="1:5" ht="15.75" thickBot="1" x14ac:dyDescent="0.3">
      <c r="A22" s="14"/>
      <c r="B22" s="53"/>
      <c r="C22" s="52"/>
      <c r="D22" s="52"/>
      <c r="E22" s="14"/>
    </row>
    <row r="23" spans="1:5" ht="15.75" thickBot="1" x14ac:dyDescent="0.3">
      <c r="A23" s="14"/>
      <c r="B23" s="53"/>
      <c r="C23" s="54"/>
      <c r="D23" s="54"/>
      <c r="E23" s="14"/>
    </row>
    <row r="24" spans="1:5" ht="15.75" thickBot="1" x14ac:dyDescent="0.3">
      <c r="A24" s="14"/>
      <c r="B24" s="53"/>
      <c r="C24" s="52"/>
      <c r="D24" s="52"/>
      <c r="E24" s="14"/>
    </row>
    <row r="25" spans="1:5" ht="15.75" thickBot="1" x14ac:dyDescent="0.3">
      <c r="A25" s="14"/>
      <c r="B25" s="53"/>
      <c r="C25" s="52"/>
      <c r="D25" s="52"/>
      <c r="E25" s="14"/>
    </row>
    <row r="26" spans="1:5" ht="15.75" thickBot="1" x14ac:dyDescent="0.3">
      <c r="A26" s="14"/>
      <c r="B26" s="53"/>
      <c r="C26" s="52"/>
      <c r="D26" s="52"/>
      <c r="E26" s="14"/>
    </row>
    <row r="27" spans="1:5" ht="15.75" thickBot="1" x14ac:dyDescent="0.3">
      <c r="A27" s="14"/>
      <c r="B27" s="53"/>
      <c r="C27" s="52"/>
      <c r="D27" s="52"/>
      <c r="E27" s="14"/>
    </row>
    <row r="28" spans="1:5" ht="15.75" thickBot="1" x14ac:dyDescent="0.3">
      <c r="A28" s="14"/>
      <c r="B28" s="53"/>
      <c r="C28" s="54"/>
      <c r="D28" s="54"/>
      <c r="E28" s="14"/>
    </row>
    <row r="29" spans="1:5" ht="15.75" thickBot="1" x14ac:dyDescent="0.3">
      <c r="A29" s="14"/>
      <c r="B29" s="53"/>
      <c r="C29" s="52"/>
      <c r="D29" s="52"/>
      <c r="E29" s="14"/>
    </row>
    <row r="30" spans="1:5" ht="15.75" thickBot="1" x14ac:dyDescent="0.3">
      <c r="A30" s="14"/>
      <c r="B30" s="53"/>
      <c r="C30" s="52"/>
      <c r="D30" s="52"/>
      <c r="E30" s="14"/>
    </row>
    <row r="31" spans="1:5" ht="15.75" thickBot="1" x14ac:dyDescent="0.3">
      <c r="A31" s="14"/>
      <c r="B31" s="53"/>
      <c r="C31" s="52"/>
      <c r="D31" s="52"/>
      <c r="E31" s="14"/>
    </row>
    <row r="32" spans="1:5" ht="15.75" thickBot="1" x14ac:dyDescent="0.3">
      <c r="A32" s="14"/>
      <c r="B32" s="53"/>
      <c r="C32" s="52"/>
      <c r="D32" s="52"/>
      <c r="E32" s="14"/>
    </row>
    <row r="33" spans="1:5" ht="15.75" thickBot="1" x14ac:dyDescent="0.3">
      <c r="A33" s="14"/>
      <c r="B33" s="53"/>
      <c r="C33" s="54"/>
      <c r="D33" s="54"/>
      <c r="E33" s="14"/>
    </row>
    <row r="34" spans="1:5" ht="15.75" thickBot="1" x14ac:dyDescent="0.3">
      <c r="A34" s="14"/>
      <c r="B34" s="53"/>
      <c r="C34" s="52"/>
      <c r="D34" s="52"/>
      <c r="E34" s="14"/>
    </row>
    <row r="35" spans="1:5" ht="15.75" thickBot="1" x14ac:dyDescent="0.3">
      <c r="A35" s="14"/>
      <c r="B35" s="53"/>
      <c r="C35" s="52"/>
      <c r="D35" s="52"/>
      <c r="E35" s="14"/>
    </row>
    <row r="36" spans="1:5" ht="15.75" thickBot="1" x14ac:dyDescent="0.3">
      <c r="A36" s="14"/>
      <c r="B36" s="53"/>
      <c r="C36" s="52"/>
      <c r="D36" s="52"/>
      <c r="E36" s="14"/>
    </row>
    <row r="37" spans="1:5" ht="15.75" thickBot="1" x14ac:dyDescent="0.3">
      <c r="A37" s="14"/>
      <c r="B37" s="53"/>
      <c r="C37" s="52"/>
      <c r="D37" s="52"/>
      <c r="E37" s="14"/>
    </row>
    <row r="38" spans="1:5" ht="15.75" thickBot="1" x14ac:dyDescent="0.3">
      <c r="A38" s="14"/>
      <c r="B38" s="53"/>
      <c r="C38" s="54"/>
      <c r="D38" s="54"/>
      <c r="E38" s="14"/>
    </row>
    <row r="39" spans="1:5" ht="15.75" thickBot="1" x14ac:dyDescent="0.3">
      <c r="A39" s="14"/>
      <c r="B39" s="53"/>
      <c r="C39" s="52"/>
      <c r="D39" s="52"/>
      <c r="E39" s="14"/>
    </row>
    <row r="40" spans="1:5" ht="15.75" thickBot="1" x14ac:dyDescent="0.3">
      <c r="A40" s="14"/>
      <c r="B40" s="53"/>
      <c r="C40" s="52"/>
      <c r="D40" s="52"/>
      <c r="E40" s="14"/>
    </row>
    <row r="41" spans="1:5" ht="15.75" thickBot="1" x14ac:dyDescent="0.3">
      <c r="A41" s="14"/>
      <c r="B41" s="53"/>
      <c r="C41" s="52"/>
      <c r="D41" s="52"/>
      <c r="E41" s="14"/>
    </row>
    <row r="42" spans="1:5" ht="15.75" thickBot="1" x14ac:dyDescent="0.3">
      <c r="A42" s="14"/>
      <c r="B42" s="53"/>
      <c r="C42" s="52"/>
      <c r="D42" s="52"/>
      <c r="E42" s="14"/>
    </row>
    <row r="43" spans="1:5" ht="15.75" thickBot="1" x14ac:dyDescent="0.3">
      <c r="A43" s="14"/>
      <c r="B43" s="53"/>
      <c r="C43" s="54"/>
      <c r="D43" s="54"/>
      <c r="E43" s="14"/>
    </row>
    <row r="44" spans="1:5" ht="15.75" thickBot="1" x14ac:dyDescent="0.3">
      <c r="A44" s="14"/>
      <c r="B44" s="53"/>
      <c r="C44" s="52"/>
      <c r="D44" s="52"/>
      <c r="E44" s="14"/>
    </row>
    <row r="45" spans="1:5" ht="15.75" thickBot="1" x14ac:dyDescent="0.3">
      <c r="A45" s="14"/>
      <c r="B45" s="53"/>
      <c r="C45" s="52"/>
      <c r="D45" s="52"/>
      <c r="E45" s="14"/>
    </row>
    <row r="46" spans="1:5" ht="15.75" thickBot="1" x14ac:dyDescent="0.3">
      <c r="A46" s="14"/>
      <c r="B46" s="53"/>
      <c r="C46" s="52"/>
      <c r="D46" s="52"/>
      <c r="E46" s="14"/>
    </row>
    <row r="47" spans="1:5" ht="15.75" thickBot="1" x14ac:dyDescent="0.3">
      <c r="A47" s="14"/>
      <c r="B47" s="53"/>
      <c r="C47" s="52"/>
      <c r="D47" s="52"/>
      <c r="E47" s="14"/>
    </row>
    <row r="48" spans="1:5" ht="15.75" thickBot="1" x14ac:dyDescent="0.3">
      <c r="A48" s="14"/>
      <c r="B48" s="53"/>
      <c r="C48" s="54"/>
      <c r="D48" s="54"/>
      <c r="E48" s="14"/>
    </row>
    <row r="49" spans="1:5" ht="15.75" thickBot="1" x14ac:dyDescent="0.3">
      <c r="A49" s="14"/>
      <c r="B49" s="53"/>
      <c r="C49" s="52"/>
      <c r="D49" s="52"/>
      <c r="E49" s="14"/>
    </row>
    <row r="50" spans="1:5" ht="15.75" thickBot="1" x14ac:dyDescent="0.3">
      <c r="A50" s="14"/>
      <c r="B50" s="53"/>
      <c r="C50" s="52"/>
      <c r="D50" s="52"/>
      <c r="E50" s="14"/>
    </row>
    <row r="51" spans="1:5" x14ac:dyDescent="0.25">
      <c r="A51" s="14"/>
      <c r="B51" s="43"/>
      <c r="C51" s="28"/>
      <c r="D51" s="28"/>
      <c r="E51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2"/>
  <sheetViews>
    <sheetView workbookViewId="0">
      <selection activeCell="B12" sqref="B12"/>
    </sheetView>
  </sheetViews>
  <sheetFormatPr defaultColWidth="0" defaultRowHeight="15" zeroHeight="1" x14ac:dyDescent="0.25"/>
  <cols>
    <col min="1" max="1" width="6.5703125" style="14" customWidth="1"/>
    <col min="2" max="2" width="15.5703125" bestFit="1" customWidth="1"/>
    <col min="3" max="3" width="6.28515625" bestFit="1" customWidth="1"/>
    <col min="4" max="5" width="10.5703125" bestFit="1" customWidth="1"/>
    <col min="6" max="6" width="6.7109375" bestFit="1" customWidth="1"/>
    <col min="7" max="7" width="47" customWidth="1"/>
    <col min="8" max="8" width="9.140625" customWidth="1"/>
    <col min="9" max="16384" width="9.140625" hidden="1"/>
  </cols>
  <sheetData>
    <row r="1" spans="2:8" ht="21.75" thickBot="1" x14ac:dyDescent="0.4">
      <c r="B1" s="78" t="s">
        <v>20</v>
      </c>
      <c r="C1" s="79"/>
      <c r="D1" s="79"/>
      <c r="E1" s="79"/>
      <c r="F1" s="79"/>
      <c r="G1" s="80"/>
      <c r="H1" s="14"/>
    </row>
    <row r="2" spans="2:8" x14ac:dyDescent="0.25">
      <c r="B2" s="7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9"/>
      <c r="H2" s="14"/>
    </row>
    <row r="3" spans="2:8" x14ac:dyDescent="0.25">
      <c r="B3" s="74"/>
      <c r="C3" s="76" t="s">
        <v>29</v>
      </c>
      <c r="D3" s="76"/>
      <c r="E3" s="76"/>
      <c r="F3" t="s">
        <v>30</v>
      </c>
      <c r="G3" s="4"/>
      <c r="H3" s="14"/>
    </row>
    <row r="4" spans="2:8" x14ac:dyDescent="0.25">
      <c r="B4" s="74"/>
      <c r="C4" s="76"/>
      <c r="D4" s="76"/>
      <c r="E4" s="76"/>
      <c r="F4">
        <v>2</v>
      </c>
      <c r="G4" s="4"/>
      <c r="H4" s="14"/>
    </row>
    <row r="5" spans="2:8" x14ac:dyDescent="0.25">
      <c r="B5" s="74"/>
      <c r="C5" s="76"/>
      <c r="D5" s="76"/>
      <c r="E5" s="76"/>
      <c r="F5">
        <v>3</v>
      </c>
      <c r="G5" s="4"/>
      <c r="H5" s="14"/>
    </row>
    <row r="6" spans="2:8" x14ac:dyDescent="0.25">
      <c r="B6" s="74"/>
      <c r="C6" s="76"/>
      <c r="D6" s="76"/>
      <c r="E6" s="76"/>
      <c r="F6">
        <v>4</v>
      </c>
      <c r="G6" s="4"/>
      <c r="H6" s="14"/>
    </row>
    <row r="7" spans="2:8" x14ac:dyDescent="0.25">
      <c r="B7" s="74"/>
      <c r="C7" s="76"/>
      <c r="D7" s="76"/>
      <c r="E7" s="76"/>
      <c r="F7">
        <v>5</v>
      </c>
      <c r="G7" s="4"/>
      <c r="H7" s="14"/>
    </row>
    <row r="8" spans="2:8" x14ac:dyDescent="0.25">
      <c r="B8" s="74"/>
      <c r="C8" s="76"/>
      <c r="D8" s="76"/>
      <c r="E8" s="76"/>
      <c r="F8">
        <v>6</v>
      </c>
      <c r="G8" s="4"/>
      <c r="H8" s="14"/>
    </row>
    <row r="9" spans="2:8" x14ac:dyDescent="0.25">
      <c r="B9" s="74"/>
      <c r="C9" s="76"/>
      <c r="D9" s="76"/>
      <c r="E9" s="76"/>
      <c r="F9">
        <v>7</v>
      </c>
      <c r="G9" s="4"/>
      <c r="H9" s="14"/>
    </row>
    <row r="10" spans="2:8" x14ac:dyDescent="0.25">
      <c r="B10" s="74"/>
      <c r="C10" s="76"/>
      <c r="D10" s="76"/>
      <c r="E10" s="76"/>
      <c r="F10" t="s">
        <v>31</v>
      </c>
      <c r="G10" s="4"/>
      <c r="H10" s="14"/>
    </row>
    <row r="11" spans="2:8" ht="15.75" thickBot="1" x14ac:dyDescent="0.3">
      <c r="B11" s="75"/>
      <c r="C11" s="77"/>
      <c r="D11" s="77"/>
      <c r="E11" s="77"/>
      <c r="F11" s="5" t="s">
        <v>32</v>
      </c>
      <c r="G11" s="4"/>
      <c r="H11" s="14"/>
    </row>
    <row r="12" spans="2:8" x14ac:dyDescent="0.25">
      <c r="B12" s="7" t="s">
        <v>24</v>
      </c>
      <c r="C12" s="8" t="s">
        <v>25</v>
      </c>
      <c r="D12" s="8" t="s">
        <v>26</v>
      </c>
      <c r="E12" s="8" t="s">
        <v>27</v>
      </c>
      <c r="F12" s="8" t="s">
        <v>28</v>
      </c>
      <c r="G12" s="9"/>
      <c r="H12" s="14"/>
    </row>
    <row r="13" spans="2:8" x14ac:dyDescent="0.25">
      <c r="B13" s="74"/>
      <c r="C13" s="76" t="s">
        <v>34</v>
      </c>
      <c r="D13" s="76"/>
      <c r="E13" s="76"/>
      <c r="F13" t="s">
        <v>30</v>
      </c>
      <c r="G13" s="4"/>
      <c r="H13" s="14"/>
    </row>
    <row r="14" spans="2:8" x14ac:dyDescent="0.25">
      <c r="B14" s="74"/>
      <c r="C14" s="76"/>
      <c r="D14" s="76"/>
      <c r="E14" s="76"/>
      <c r="F14">
        <v>2</v>
      </c>
      <c r="G14" s="4"/>
      <c r="H14" s="14"/>
    </row>
    <row r="15" spans="2:8" x14ac:dyDescent="0.25">
      <c r="B15" s="74"/>
      <c r="C15" s="76"/>
      <c r="D15" s="76"/>
      <c r="E15" s="76"/>
      <c r="F15">
        <v>3</v>
      </c>
      <c r="G15" s="4"/>
      <c r="H15" s="14"/>
    </row>
    <row r="16" spans="2:8" x14ac:dyDescent="0.25">
      <c r="B16" s="74"/>
      <c r="C16" s="76"/>
      <c r="D16" s="76"/>
      <c r="E16" s="76"/>
      <c r="F16">
        <v>4</v>
      </c>
      <c r="G16" s="4"/>
      <c r="H16" s="14"/>
    </row>
    <row r="17" spans="2:8" x14ac:dyDescent="0.25">
      <c r="B17" s="74"/>
      <c r="C17" s="76"/>
      <c r="D17" s="76"/>
      <c r="E17" s="76"/>
      <c r="F17">
        <v>5</v>
      </c>
      <c r="G17" s="4"/>
      <c r="H17" s="14"/>
    </row>
    <row r="18" spans="2:8" x14ac:dyDescent="0.25">
      <c r="B18" s="74"/>
      <c r="C18" s="76"/>
      <c r="D18" s="76"/>
      <c r="E18" s="76"/>
      <c r="F18">
        <v>6</v>
      </c>
      <c r="G18" s="4"/>
      <c r="H18" s="14"/>
    </row>
    <row r="19" spans="2:8" x14ac:dyDescent="0.25">
      <c r="B19" s="74"/>
      <c r="C19" s="76"/>
      <c r="D19" s="76"/>
      <c r="E19" s="76"/>
      <c r="F19">
        <v>7</v>
      </c>
      <c r="G19" s="4"/>
      <c r="H19" s="14"/>
    </row>
    <row r="20" spans="2:8" x14ac:dyDescent="0.25">
      <c r="B20" s="74"/>
      <c r="C20" s="76"/>
      <c r="D20" s="76"/>
      <c r="E20" s="76"/>
      <c r="F20" t="s">
        <v>31</v>
      </c>
      <c r="G20" s="4"/>
      <c r="H20" s="14"/>
    </row>
    <row r="21" spans="2:8" ht="15.75" thickBot="1" x14ac:dyDescent="0.3">
      <c r="B21" s="75"/>
      <c r="C21" s="77"/>
      <c r="D21" s="77"/>
      <c r="E21" s="77"/>
      <c r="F21" s="5" t="s">
        <v>32</v>
      </c>
      <c r="G21" s="4"/>
      <c r="H21" s="14"/>
    </row>
    <row r="22" spans="2:8" x14ac:dyDescent="0.25">
      <c r="B22" s="7" t="s">
        <v>24</v>
      </c>
      <c r="C22" s="8" t="s">
        <v>25</v>
      </c>
      <c r="D22" s="8" t="s">
        <v>26</v>
      </c>
      <c r="E22" s="8" t="s">
        <v>27</v>
      </c>
      <c r="F22" s="8" t="s">
        <v>28</v>
      </c>
      <c r="G22" s="9"/>
      <c r="H22" s="14"/>
    </row>
    <row r="23" spans="2:8" x14ac:dyDescent="0.25">
      <c r="B23" s="74"/>
      <c r="C23" s="76" t="s">
        <v>29</v>
      </c>
      <c r="D23" s="76"/>
      <c r="E23" s="76"/>
      <c r="F23" t="s">
        <v>30</v>
      </c>
      <c r="G23" s="4"/>
      <c r="H23" s="14"/>
    </row>
    <row r="24" spans="2:8" x14ac:dyDescent="0.25">
      <c r="B24" s="74"/>
      <c r="C24" s="76"/>
      <c r="D24" s="76"/>
      <c r="E24" s="76"/>
      <c r="F24">
        <v>2</v>
      </c>
      <c r="G24" s="4"/>
      <c r="H24" s="14"/>
    </row>
    <row r="25" spans="2:8" x14ac:dyDescent="0.25">
      <c r="B25" s="74"/>
      <c r="C25" s="76"/>
      <c r="D25" s="76"/>
      <c r="E25" s="76"/>
      <c r="F25">
        <v>3</v>
      </c>
      <c r="G25" s="4"/>
      <c r="H25" s="14"/>
    </row>
    <row r="26" spans="2:8" x14ac:dyDescent="0.25">
      <c r="B26" s="74"/>
      <c r="C26" s="76"/>
      <c r="D26" s="76"/>
      <c r="E26" s="76"/>
      <c r="F26">
        <v>4</v>
      </c>
      <c r="G26" s="4"/>
      <c r="H26" s="14"/>
    </row>
    <row r="27" spans="2:8" x14ac:dyDescent="0.25">
      <c r="B27" s="74"/>
      <c r="C27" s="76"/>
      <c r="D27" s="76"/>
      <c r="E27" s="76"/>
      <c r="F27">
        <v>5</v>
      </c>
      <c r="G27" s="4"/>
      <c r="H27" s="14"/>
    </row>
    <row r="28" spans="2:8" x14ac:dyDescent="0.25">
      <c r="B28" s="74"/>
      <c r="C28" s="76"/>
      <c r="D28" s="76"/>
      <c r="E28" s="76"/>
      <c r="F28">
        <v>6</v>
      </c>
      <c r="G28" s="4"/>
      <c r="H28" s="14"/>
    </row>
    <row r="29" spans="2:8" x14ac:dyDescent="0.25">
      <c r="B29" s="74"/>
      <c r="C29" s="76"/>
      <c r="D29" s="76"/>
      <c r="E29" s="76"/>
      <c r="F29">
        <v>7</v>
      </c>
      <c r="G29" s="4"/>
      <c r="H29" s="14"/>
    </row>
    <row r="30" spans="2:8" x14ac:dyDescent="0.25">
      <c r="B30" s="74"/>
      <c r="C30" s="76"/>
      <c r="D30" s="76"/>
      <c r="E30" s="76"/>
      <c r="F30" t="s">
        <v>31</v>
      </c>
      <c r="G30" s="4"/>
      <c r="H30" s="14"/>
    </row>
    <row r="31" spans="2:8" ht="15.75" thickBot="1" x14ac:dyDescent="0.3">
      <c r="B31" s="75"/>
      <c r="C31" s="77"/>
      <c r="D31" s="77"/>
      <c r="E31" s="77"/>
      <c r="F31" s="5" t="s">
        <v>32</v>
      </c>
      <c r="G31" s="4"/>
      <c r="H31" s="14"/>
    </row>
    <row r="32" spans="2:8" x14ac:dyDescent="0.25">
      <c r="B32" s="7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9"/>
      <c r="H32" s="14"/>
    </row>
    <row r="33" spans="2:8" x14ac:dyDescent="0.25">
      <c r="B33" s="74"/>
      <c r="C33" s="76" t="s">
        <v>34</v>
      </c>
      <c r="D33" s="76"/>
      <c r="E33" s="76"/>
      <c r="F33" t="s">
        <v>30</v>
      </c>
      <c r="G33" s="4"/>
      <c r="H33" s="14"/>
    </row>
    <row r="34" spans="2:8" x14ac:dyDescent="0.25">
      <c r="B34" s="74"/>
      <c r="C34" s="76"/>
      <c r="D34" s="76"/>
      <c r="E34" s="76"/>
      <c r="F34">
        <v>2</v>
      </c>
      <c r="G34" s="4"/>
      <c r="H34" s="14"/>
    </row>
    <row r="35" spans="2:8" x14ac:dyDescent="0.25">
      <c r="B35" s="74"/>
      <c r="C35" s="76"/>
      <c r="D35" s="76"/>
      <c r="E35" s="76"/>
      <c r="F35">
        <v>3</v>
      </c>
      <c r="G35" s="4"/>
      <c r="H35" s="14"/>
    </row>
    <row r="36" spans="2:8" x14ac:dyDescent="0.25">
      <c r="B36" s="74"/>
      <c r="C36" s="76"/>
      <c r="D36" s="76"/>
      <c r="E36" s="76"/>
      <c r="F36">
        <v>4</v>
      </c>
      <c r="G36" s="4"/>
      <c r="H36" s="14"/>
    </row>
    <row r="37" spans="2:8" x14ac:dyDescent="0.25">
      <c r="B37" s="74"/>
      <c r="C37" s="76"/>
      <c r="D37" s="76"/>
      <c r="E37" s="76"/>
      <c r="F37">
        <v>5</v>
      </c>
      <c r="G37" s="4"/>
      <c r="H37" s="14"/>
    </row>
    <row r="38" spans="2:8" x14ac:dyDescent="0.25">
      <c r="B38" s="74"/>
      <c r="C38" s="76"/>
      <c r="D38" s="76"/>
      <c r="E38" s="76"/>
      <c r="F38">
        <v>6</v>
      </c>
      <c r="G38" s="4"/>
      <c r="H38" s="14"/>
    </row>
    <row r="39" spans="2:8" x14ac:dyDescent="0.25">
      <c r="B39" s="74"/>
      <c r="C39" s="76"/>
      <c r="D39" s="76"/>
      <c r="E39" s="76"/>
      <c r="F39">
        <v>7</v>
      </c>
      <c r="G39" s="4"/>
      <c r="H39" s="14"/>
    </row>
    <row r="40" spans="2:8" x14ac:dyDescent="0.25">
      <c r="B40" s="74"/>
      <c r="C40" s="76"/>
      <c r="D40" s="76"/>
      <c r="E40" s="76"/>
      <c r="F40" t="s">
        <v>31</v>
      </c>
      <c r="G40" s="4"/>
      <c r="H40" s="14"/>
    </row>
    <row r="41" spans="2:8" ht="15.75" thickBot="1" x14ac:dyDescent="0.3">
      <c r="B41" s="75"/>
      <c r="C41" s="77"/>
      <c r="D41" s="77"/>
      <c r="E41" s="77"/>
      <c r="F41" s="5" t="s">
        <v>32</v>
      </c>
      <c r="G41" s="4"/>
      <c r="H41" s="14"/>
    </row>
    <row r="42" spans="2:8" x14ac:dyDescent="0.25">
      <c r="B42" s="7" t="s">
        <v>24</v>
      </c>
      <c r="C42" s="8" t="s">
        <v>25</v>
      </c>
      <c r="D42" s="8" t="s">
        <v>26</v>
      </c>
      <c r="E42" s="8" t="s">
        <v>27</v>
      </c>
      <c r="F42" s="8" t="s">
        <v>28</v>
      </c>
      <c r="G42" s="9"/>
      <c r="H42" s="14"/>
    </row>
    <row r="43" spans="2:8" x14ac:dyDescent="0.25">
      <c r="B43" s="74"/>
      <c r="C43" s="76"/>
      <c r="D43" s="76"/>
      <c r="E43" s="76"/>
      <c r="F43" t="s">
        <v>30</v>
      </c>
      <c r="G43" s="4"/>
      <c r="H43" s="14"/>
    </row>
    <row r="44" spans="2:8" x14ac:dyDescent="0.25">
      <c r="B44" s="74"/>
      <c r="C44" s="76"/>
      <c r="D44" s="76"/>
      <c r="E44" s="76"/>
      <c r="F44">
        <v>2</v>
      </c>
      <c r="G44" s="4"/>
      <c r="H44" s="14"/>
    </row>
    <row r="45" spans="2:8" x14ac:dyDescent="0.25">
      <c r="B45" s="74"/>
      <c r="C45" s="76"/>
      <c r="D45" s="76"/>
      <c r="E45" s="76"/>
      <c r="F45">
        <v>3</v>
      </c>
      <c r="G45" s="4"/>
      <c r="H45" s="14"/>
    </row>
    <row r="46" spans="2:8" x14ac:dyDescent="0.25">
      <c r="B46" s="74"/>
      <c r="C46" s="76"/>
      <c r="D46" s="76"/>
      <c r="E46" s="76"/>
      <c r="F46">
        <v>4</v>
      </c>
      <c r="G46" s="4"/>
      <c r="H46" s="14"/>
    </row>
    <row r="47" spans="2:8" x14ac:dyDescent="0.25">
      <c r="B47" s="74"/>
      <c r="C47" s="76"/>
      <c r="D47" s="76"/>
      <c r="E47" s="76"/>
      <c r="F47">
        <v>5</v>
      </c>
      <c r="G47" s="4"/>
      <c r="H47" s="14"/>
    </row>
    <row r="48" spans="2:8" x14ac:dyDescent="0.25">
      <c r="B48" s="74"/>
      <c r="C48" s="76"/>
      <c r="D48" s="76"/>
      <c r="E48" s="76"/>
      <c r="F48">
        <v>6</v>
      </c>
      <c r="G48" s="4"/>
      <c r="H48" s="14"/>
    </row>
    <row r="49" spans="2:8" x14ac:dyDescent="0.25">
      <c r="B49" s="74"/>
      <c r="C49" s="76"/>
      <c r="D49" s="76"/>
      <c r="E49" s="76"/>
      <c r="F49">
        <v>7</v>
      </c>
      <c r="G49" s="4"/>
      <c r="H49" s="14"/>
    </row>
    <row r="50" spans="2:8" x14ac:dyDescent="0.25">
      <c r="B50" s="74"/>
      <c r="C50" s="76"/>
      <c r="D50" s="76"/>
      <c r="E50" s="76"/>
      <c r="F50" t="s">
        <v>31</v>
      </c>
      <c r="G50" s="4"/>
      <c r="H50" s="14"/>
    </row>
    <row r="51" spans="2:8" ht="15.75" thickBot="1" x14ac:dyDescent="0.3">
      <c r="B51" s="75"/>
      <c r="C51" s="77"/>
      <c r="D51" s="77"/>
      <c r="E51" s="77"/>
      <c r="F51" s="5" t="s">
        <v>32</v>
      </c>
      <c r="G51" s="4"/>
      <c r="H51" s="14"/>
    </row>
    <row r="52" spans="2:8" x14ac:dyDescent="0.25">
      <c r="B52" s="7" t="s">
        <v>24</v>
      </c>
      <c r="C52" s="8" t="s">
        <v>25</v>
      </c>
      <c r="D52" s="8" t="s">
        <v>26</v>
      </c>
      <c r="E52" s="8" t="s">
        <v>27</v>
      </c>
      <c r="F52" s="8" t="s">
        <v>28</v>
      </c>
      <c r="G52" s="9"/>
      <c r="H52" s="14"/>
    </row>
    <row r="53" spans="2:8" x14ac:dyDescent="0.25">
      <c r="B53" s="74"/>
      <c r="C53" s="76"/>
      <c r="D53" s="76"/>
      <c r="E53" s="76"/>
      <c r="F53" t="s">
        <v>30</v>
      </c>
      <c r="G53" s="4"/>
      <c r="H53" s="14"/>
    </row>
    <row r="54" spans="2:8" x14ac:dyDescent="0.25">
      <c r="B54" s="74"/>
      <c r="C54" s="76"/>
      <c r="D54" s="76"/>
      <c r="E54" s="76"/>
      <c r="F54">
        <v>2</v>
      </c>
      <c r="G54" s="4"/>
      <c r="H54" s="14"/>
    </row>
    <row r="55" spans="2:8" x14ac:dyDescent="0.25">
      <c r="B55" s="74"/>
      <c r="C55" s="76"/>
      <c r="D55" s="76"/>
      <c r="E55" s="76"/>
      <c r="F55">
        <v>3</v>
      </c>
      <c r="G55" s="4"/>
      <c r="H55" s="14"/>
    </row>
    <row r="56" spans="2:8" x14ac:dyDescent="0.25">
      <c r="B56" s="74"/>
      <c r="C56" s="76"/>
      <c r="D56" s="76"/>
      <c r="E56" s="76"/>
      <c r="F56">
        <v>4</v>
      </c>
      <c r="G56" s="4"/>
      <c r="H56" s="14"/>
    </row>
    <row r="57" spans="2:8" x14ac:dyDescent="0.25">
      <c r="B57" s="74"/>
      <c r="C57" s="76"/>
      <c r="D57" s="76"/>
      <c r="E57" s="76"/>
      <c r="F57">
        <v>5</v>
      </c>
      <c r="G57" s="4"/>
      <c r="H57" s="14"/>
    </row>
    <row r="58" spans="2:8" x14ac:dyDescent="0.25">
      <c r="B58" s="74"/>
      <c r="C58" s="76"/>
      <c r="D58" s="76"/>
      <c r="E58" s="76"/>
      <c r="F58">
        <v>6</v>
      </c>
      <c r="G58" s="4"/>
      <c r="H58" s="14"/>
    </row>
    <row r="59" spans="2:8" x14ac:dyDescent="0.25">
      <c r="B59" s="74"/>
      <c r="C59" s="76"/>
      <c r="D59" s="76"/>
      <c r="E59" s="76"/>
      <c r="F59">
        <v>7</v>
      </c>
      <c r="G59" s="4"/>
      <c r="H59" s="14"/>
    </row>
    <row r="60" spans="2:8" x14ac:dyDescent="0.25">
      <c r="B60" s="74"/>
      <c r="C60" s="76"/>
      <c r="D60" s="76"/>
      <c r="E60" s="76"/>
      <c r="F60" t="s">
        <v>31</v>
      </c>
      <c r="G60" s="4"/>
      <c r="H60" s="14"/>
    </row>
    <row r="61" spans="2:8" ht="15.75" thickBot="1" x14ac:dyDescent="0.3">
      <c r="B61" s="75"/>
      <c r="C61" s="77"/>
      <c r="D61" s="77"/>
      <c r="E61" s="77"/>
      <c r="F61" s="5" t="s">
        <v>32</v>
      </c>
      <c r="G61" s="4"/>
      <c r="H61" s="14"/>
    </row>
    <row r="62" spans="2:8" x14ac:dyDescent="0.25">
      <c r="B62" s="7" t="s">
        <v>24</v>
      </c>
      <c r="C62" s="8" t="s">
        <v>25</v>
      </c>
      <c r="D62" s="8" t="s">
        <v>26</v>
      </c>
      <c r="E62" s="8" t="s">
        <v>27</v>
      </c>
      <c r="F62" s="8" t="s">
        <v>28</v>
      </c>
      <c r="G62" s="9"/>
      <c r="H62" s="14"/>
    </row>
    <row r="63" spans="2:8" x14ac:dyDescent="0.25">
      <c r="B63" s="74"/>
      <c r="C63" s="76"/>
      <c r="D63" s="76"/>
      <c r="E63" s="76"/>
      <c r="F63" t="s">
        <v>30</v>
      </c>
      <c r="G63" s="4"/>
      <c r="H63" s="14"/>
    </row>
    <row r="64" spans="2:8" x14ac:dyDescent="0.25">
      <c r="B64" s="74"/>
      <c r="C64" s="76"/>
      <c r="D64" s="76"/>
      <c r="E64" s="76"/>
      <c r="F64">
        <v>2</v>
      </c>
      <c r="G64" s="4"/>
      <c r="H64" s="14"/>
    </row>
    <row r="65" spans="2:8" x14ac:dyDescent="0.25">
      <c r="B65" s="74"/>
      <c r="C65" s="76"/>
      <c r="D65" s="76"/>
      <c r="E65" s="76"/>
      <c r="F65">
        <v>3</v>
      </c>
      <c r="G65" s="4"/>
      <c r="H65" s="14"/>
    </row>
    <row r="66" spans="2:8" x14ac:dyDescent="0.25">
      <c r="B66" s="74"/>
      <c r="C66" s="76"/>
      <c r="D66" s="76"/>
      <c r="E66" s="76"/>
      <c r="F66">
        <v>4</v>
      </c>
      <c r="G66" s="4"/>
      <c r="H66" s="14"/>
    </row>
    <row r="67" spans="2:8" x14ac:dyDescent="0.25">
      <c r="B67" s="74"/>
      <c r="C67" s="76"/>
      <c r="D67" s="76"/>
      <c r="E67" s="76"/>
      <c r="F67">
        <v>5</v>
      </c>
      <c r="G67" s="4"/>
      <c r="H67" s="14"/>
    </row>
    <row r="68" spans="2:8" x14ac:dyDescent="0.25">
      <c r="B68" s="74"/>
      <c r="C68" s="76"/>
      <c r="D68" s="76"/>
      <c r="E68" s="76"/>
      <c r="F68">
        <v>6</v>
      </c>
      <c r="G68" s="4"/>
      <c r="H68" s="14"/>
    </row>
    <row r="69" spans="2:8" x14ac:dyDescent="0.25">
      <c r="B69" s="74"/>
      <c r="C69" s="76"/>
      <c r="D69" s="76"/>
      <c r="E69" s="76"/>
      <c r="F69">
        <v>7</v>
      </c>
      <c r="G69" s="4"/>
      <c r="H69" s="14"/>
    </row>
    <row r="70" spans="2:8" x14ac:dyDescent="0.25">
      <c r="B70" s="74"/>
      <c r="C70" s="76"/>
      <c r="D70" s="76"/>
      <c r="E70" s="76"/>
      <c r="F70" t="s">
        <v>31</v>
      </c>
      <c r="G70" s="4"/>
      <c r="H70" s="14"/>
    </row>
    <row r="71" spans="2:8" ht="15.75" thickBot="1" x14ac:dyDescent="0.3">
      <c r="B71" s="75"/>
      <c r="C71" s="77"/>
      <c r="D71" s="77"/>
      <c r="E71" s="77"/>
      <c r="F71" s="5" t="s">
        <v>32</v>
      </c>
      <c r="G71" s="4"/>
      <c r="H71" s="14"/>
    </row>
    <row r="72" spans="2:8" x14ac:dyDescent="0.25">
      <c r="B72" s="7" t="s">
        <v>24</v>
      </c>
      <c r="C72" s="8" t="s">
        <v>25</v>
      </c>
      <c r="D72" s="8" t="s">
        <v>26</v>
      </c>
      <c r="E72" s="8" t="s">
        <v>27</v>
      </c>
      <c r="F72" s="8" t="s">
        <v>28</v>
      </c>
      <c r="G72" s="9"/>
      <c r="H72" s="14"/>
    </row>
    <row r="73" spans="2:8" x14ac:dyDescent="0.25">
      <c r="B73" s="74"/>
      <c r="C73" s="76"/>
      <c r="D73" s="76"/>
      <c r="E73" s="76"/>
      <c r="F73" t="s">
        <v>30</v>
      </c>
      <c r="G73" s="4"/>
      <c r="H73" s="14"/>
    </row>
    <row r="74" spans="2:8" x14ac:dyDescent="0.25">
      <c r="B74" s="74"/>
      <c r="C74" s="76"/>
      <c r="D74" s="76"/>
      <c r="E74" s="76"/>
      <c r="F74">
        <v>2</v>
      </c>
      <c r="G74" s="4"/>
      <c r="H74" s="14"/>
    </row>
    <row r="75" spans="2:8" x14ac:dyDescent="0.25">
      <c r="B75" s="74"/>
      <c r="C75" s="76"/>
      <c r="D75" s="76"/>
      <c r="E75" s="76"/>
      <c r="F75">
        <v>3</v>
      </c>
      <c r="G75" s="4"/>
      <c r="H75" s="14"/>
    </row>
    <row r="76" spans="2:8" x14ac:dyDescent="0.25">
      <c r="B76" s="74"/>
      <c r="C76" s="76"/>
      <c r="D76" s="76"/>
      <c r="E76" s="76"/>
      <c r="F76">
        <v>4</v>
      </c>
      <c r="G76" s="4"/>
      <c r="H76" s="14"/>
    </row>
    <row r="77" spans="2:8" x14ac:dyDescent="0.25">
      <c r="B77" s="74"/>
      <c r="C77" s="76"/>
      <c r="D77" s="76"/>
      <c r="E77" s="76"/>
      <c r="F77">
        <v>5</v>
      </c>
      <c r="G77" s="4"/>
      <c r="H77" s="14"/>
    </row>
    <row r="78" spans="2:8" x14ac:dyDescent="0.25">
      <c r="B78" s="74"/>
      <c r="C78" s="76"/>
      <c r="D78" s="76"/>
      <c r="E78" s="76"/>
      <c r="F78">
        <v>6</v>
      </c>
      <c r="G78" s="4"/>
      <c r="H78" s="14"/>
    </row>
    <row r="79" spans="2:8" x14ac:dyDescent="0.25">
      <c r="B79" s="74"/>
      <c r="C79" s="76"/>
      <c r="D79" s="76"/>
      <c r="E79" s="76"/>
      <c r="F79">
        <v>7</v>
      </c>
      <c r="G79" s="4"/>
      <c r="H79" s="14"/>
    </row>
    <row r="80" spans="2:8" x14ac:dyDescent="0.25">
      <c r="B80" s="74"/>
      <c r="C80" s="76"/>
      <c r="D80" s="76"/>
      <c r="E80" s="76"/>
      <c r="F80" t="s">
        <v>31</v>
      </c>
      <c r="G80" s="4"/>
      <c r="H80" s="14"/>
    </row>
    <row r="81" spans="2:8" ht="15.75" thickBot="1" x14ac:dyDescent="0.3">
      <c r="B81" s="75"/>
      <c r="C81" s="77"/>
      <c r="D81" s="77"/>
      <c r="E81" s="77"/>
      <c r="F81" s="5" t="s">
        <v>32</v>
      </c>
      <c r="G81" s="4"/>
      <c r="H81" s="14"/>
    </row>
    <row r="82" spans="2:8" x14ac:dyDescent="0.25">
      <c r="B82" s="7" t="s">
        <v>24</v>
      </c>
      <c r="C82" s="8" t="s">
        <v>25</v>
      </c>
      <c r="D82" s="8" t="s">
        <v>26</v>
      </c>
      <c r="E82" s="8" t="s">
        <v>27</v>
      </c>
      <c r="F82" s="8" t="s">
        <v>28</v>
      </c>
      <c r="G82" s="9"/>
      <c r="H82" s="14"/>
    </row>
    <row r="83" spans="2:8" x14ac:dyDescent="0.25">
      <c r="B83" s="74"/>
      <c r="C83" s="76"/>
      <c r="D83" s="76"/>
      <c r="E83" s="76"/>
      <c r="F83" t="s">
        <v>30</v>
      </c>
      <c r="G83" s="4"/>
      <c r="H83" s="14"/>
    </row>
    <row r="84" spans="2:8" x14ac:dyDescent="0.25">
      <c r="B84" s="74"/>
      <c r="C84" s="76"/>
      <c r="D84" s="76"/>
      <c r="E84" s="76"/>
      <c r="F84">
        <v>2</v>
      </c>
      <c r="G84" s="4"/>
      <c r="H84" s="14"/>
    </row>
    <row r="85" spans="2:8" x14ac:dyDescent="0.25">
      <c r="B85" s="74"/>
      <c r="C85" s="76"/>
      <c r="D85" s="76"/>
      <c r="E85" s="76"/>
      <c r="F85">
        <v>3</v>
      </c>
      <c r="G85" s="4"/>
      <c r="H85" s="14"/>
    </row>
    <row r="86" spans="2:8" x14ac:dyDescent="0.25">
      <c r="B86" s="74"/>
      <c r="C86" s="76"/>
      <c r="D86" s="76"/>
      <c r="E86" s="76"/>
      <c r="F86">
        <v>4</v>
      </c>
      <c r="G86" s="4"/>
      <c r="H86" s="14"/>
    </row>
    <row r="87" spans="2:8" x14ac:dyDescent="0.25">
      <c r="B87" s="74"/>
      <c r="C87" s="76"/>
      <c r="D87" s="76"/>
      <c r="E87" s="76"/>
      <c r="F87">
        <v>5</v>
      </c>
      <c r="G87" s="4"/>
      <c r="H87" s="14"/>
    </row>
    <row r="88" spans="2:8" x14ac:dyDescent="0.25">
      <c r="B88" s="74"/>
      <c r="C88" s="76"/>
      <c r="D88" s="76"/>
      <c r="E88" s="76"/>
      <c r="F88">
        <v>6</v>
      </c>
      <c r="G88" s="4"/>
      <c r="H88" s="14"/>
    </row>
    <row r="89" spans="2:8" x14ac:dyDescent="0.25">
      <c r="B89" s="74"/>
      <c r="C89" s="76"/>
      <c r="D89" s="76"/>
      <c r="E89" s="76"/>
      <c r="F89">
        <v>7</v>
      </c>
      <c r="G89" s="4"/>
      <c r="H89" s="14"/>
    </row>
    <row r="90" spans="2:8" x14ac:dyDescent="0.25">
      <c r="B90" s="74"/>
      <c r="C90" s="76"/>
      <c r="D90" s="76"/>
      <c r="E90" s="76"/>
      <c r="F90" t="s">
        <v>31</v>
      </c>
      <c r="G90" s="4"/>
      <c r="H90" s="14"/>
    </row>
    <row r="91" spans="2:8" ht="15.75" thickBot="1" x14ac:dyDescent="0.3">
      <c r="B91" s="75"/>
      <c r="C91" s="77"/>
      <c r="D91" s="77"/>
      <c r="E91" s="77"/>
      <c r="F91" s="5" t="s">
        <v>32</v>
      </c>
      <c r="G91" s="4"/>
      <c r="H91" s="14"/>
    </row>
    <row r="92" spans="2:8" x14ac:dyDescent="0.25">
      <c r="B92" s="7" t="s">
        <v>24</v>
      </c>
      <c r="C92" s="8" t="s">
        <v>25</v>
      </c>
      <c r="D92" s="8" t="s">
        <v>26</v>
      </c>
      <c r="E92" s="8" t="s">
        <v>27</v>
      </c>
      <c r="F92" s="8" t="s">
        <v>28</v>
      </c>
      <c r="G92" s="9"/>
      <c r="H92" s="14"/>
    </row>
    <row r="93" spans="2:8" x14ac:dyDescent="0.25">
      <c r="B93" s="74"/>
      <c r="C93" s="76"/>
      <c r="D93" s="76"/>
      <c r="E93" s="76"/>
      <c r="F93" t="s">
        <v>30</v>
      </c>
      <c r="G93" s="4"/>
      <c r="H93" s="14"/>
    </row>
    <row r="94" spans="2:8" x14ac:dyDescent="0.25">
      <c r="B94" s="74"/>
      <c r="C94" s="76"/>
      <c r="D94" s="76"/>
      <c r="E94" s="76"/>
      <c r="F94">
        <v>2</v>
      </c>
      <c r="G94" s="4"/>
      <c r="H94" s="14"/>
    </row>
    <row r="95" spans="2:8" x14ac:dyDescent="0.25">
      <c r="B95" s="74"/>
      <c r="C95" s="76"/>
      <c r="D95" s="76"/>
      <c r="E95" s="76"/>
      <c r="F95">
        <v>3</v>
      </c>
      <c r="G95" s="4"/>
      <c r="H95" s="14"/>
    </row>
    <row r="96" spans="2:8" x14ac:dyDescent="0.25">
      <c r="B96" s="74"/>
      <c r="C96" s="76"/>
      <c r="D96" s="76"/>
      <c r="E96" s="76"/>
      <c r="F96">
        <v>4</v>
      </c>
      <c r="G96" s="4"/>
      <c r="H96" s="14"/>
    </row>
    <row r="97" spans="2:8" x14ac:dyDescent="0.25">
      <c r="B97" s="74"/>
      <c r="C97" s="76"/>
      <c r="D97" s="76"/>
      <c r="E97" s="76"/>
      <c r="F97">
        <v>5</v>
      </c>
      <c r="G97" s="4"/>
      <c r="H97" s="14"/>
    </row>
    <row r="98" spans="2:8" x14ac:dyDescent="0.25">
      <c r="B98" s="74"/>
      <c r="C98" s="76"/>
      <c r="D98" s="76"/>
      <c r="E98" s="76"/>
      <c r="F98">
        <v>6</v>
      </c>
      <c r="G98" s="4"/>
      <c r="H98" s="14"/>
    </row>
    <row r="99" spans="2:8" x14ac:dyDescent="0.25">
      <c r="B99" s="74"/>
      <c r="C99" s="76"/>
      <c r="D99" s="76"/>
      <c r="E99" s="76"/>
      <c r="F99">
        <v>7</v>
      </c>
      <c r="G99" s="4"/>
      <c r="H99" s="14"/>
    </row>
    <row r="100" spans="2:8" x14ac:dyDescent="0.25">
      <c r="B100" s="74"/>
      <c r="C100" s="76"/>
      <c r="D100" s="76"/>
      <c r="E100" s="76"/>
      <c r="F100" t="s">
        <v>31</v>
      </c>
      <c r="G100" s="4"/>
      <c r="H100" s="14"/>
    </row>
    <row r="101" spans="2:8" ht="15.75" thickBot="1" x14ac:dyDescent="0.3">
      <c r="B101" s="75"/>
      <c r="C101" s="77"/>
      <c r="D101" s="77"/>
      <c r="E101" s="77"/>
      <c r="F101" s="5" t="s">
        <v>32</v>
      </c>
      <c r="G101" s="4"/>
      <c r="H101" s="14"/>
    </row>
    <row r="102" spans="2:8" x14ac:dyDescent="0.25">
      <c r="B102" s="7" t="s">
        <v>24</v>
      </c>
      <c r="C102" s="8" t="s">
        <v>25</v>
      </c>
      <c r="D102" s="8" t="s">
        <v>26</v>
      </c>
      <c r="E102" s="8" t="s">
        <v>27</v>
      </c>
      <c r="F102" s="8" t="s">
        <v>28</v>
      </c>
      <c r="G102" s="9"/>
      <c r="H102" s="14"/>
    </row>
    <row r="103" spans="2:8" x14ac:dyDescent="0.25">
      <c r="B103" s="74"/>
      <c r="C103" s="76"/>
      <c r="D103" s="76"/>
      <c r="E103" s="76"/>
      <c r="F103" t="s">
        <v>30</v>
      </c>
      <c r="G103" s="4"/>
      <c r="H103" s="14"/>
    </row>
    <row r="104" spans="2:8" x14ac:dyDescent="0.25">
      <c r="B104" s="74"/>
      <c r="C104" s="76"/>
      <c r="D104" s="76"/>
      <c r="E104" s="76"/>
      <c r="F104">
        <v>2</v>
      </c>
      <c r="G104" s="4"/>
      <c r="H104" s="14"/>
    </row>
    <row r="105" spans="2:8" x14ac:dyDescent="0.25">
      <c r="B105" s="74"/>
      <c r="C105" s="76"/>
      <c r="D105" s="76"/>
      <c r="E105" s="76"/>
      <c r="F105">
        <v>3</v>
      </c>
      <c r="G105" s="4"/>
      <c r="H105" s="14"/>
    </row>
    <row r="106" spans="2:8" x14ac:dyDescent="0.25">
      <c r="B106" s="74"/>
      <c r="C106" s="76"/>
      <c r="D106" s="76"/>
      <c r="E106" s="76"/>
      <c r="F106">
        <v>4</v>
      </c>
      <c r="G106" s="4"/>
      <c r="H106" s="14"/>
    </row>
    <row r="107" spans="2:8" x14ac:dyDescent="0.25">
      <c r="B107" s="74"/>
      <c r="C107" s="76"/>
      <c r="D107" s="76"/>
      <c r="E107" s="76"/>
      <c r="F107">
        <v>5</v>
      </c>
      <c r="G107" s="4"/>
      <c r="H107" s="14"/>
    </row>
    <row r="108" spans="2:8" x14ac:dyDescent="0.25">
      <c r="B108" s="74"/>
      <c r="C108" s="76"/>
      <c r="D108" s="76"/>
      <c r="E108" s="76"/>
      <c r="F108">
        <v>6</v>
      </c>
      <c r="G108" s="4"/>
      <c r="H108" s="14"/>
    </row>
    <row r="109" spans="2:8" x14ac:dyDescent="0.25">
      <c r="B109" s="74"/>
      <c r="C109" s="76"/>
      <c r="D109" s="76"/>
      <c r="E109" s="76"/>
      <c r="F109">
        <v>7</v>
      </c>
      <c r="G109" s="4"/>
      <c r="H109" s="14"/>
    </row>
    <row r="110" spans="2:8" x14ac:dyDescent="0.25">
      <c r="B110" s="74"/>
      <c r="C110" s="76"/>
      <c r="D110" s="76"/>
      <c r="E110" s="76"/>
      <c r="F110" t="s">
        <v>31</v>
      </c>
      <c r="G110" s="4"/>
      <c r="H110" s="14"/>
    </row>
    <row r="111" spans="2:8" ht="15.75" thickBot="1" x14ac:dyDescent="0.3">
      <c r="B111" s="75"/>
      <c r="C111" s="77"/>
      <c r="D111" s="77"/>
      <c r="E111" s="77"/>
      <c r="F111" s="5" t="s">
        <v>32</v>
      </c>
      <c r="G111" s="4"/>
      <c r="H111" s="14"/>
    </row>
    <row r="112" spans="2:8" s="14" customFormat="1" x14ac:dyDescent="0.25"/>
  </sheetData>
  <mergeCells count="45">
    <mergeCell ref="B13:B21"/>
    <mergeCell ref="C13:C21"/>
    <mergeCell ref="D13:D21"/>
    <mergeCell ref="E13:E21"/>
    <mergeCell ref="B1:G1"/>
    <mergeCell ref="B3:B11"/>
    <mergeCell ref="C3:C11"/>
    <mergeCell ref="D3:D11"/>
    <mergeCell ref="E3:E11"/>
    <mergeCell ref="B23:B31"/>
    <mergeCell ref="C23:C31"/>
    <mergeCell ref="D23:D31"/>
    <mergeCell ref="E23:E31"/>
    <mergeCell ref="B33:B41"/>
    <mergeCell ref="C33:C41"/>
    <mergeCell ref="D33:D41"/>
    <mergeCell ref="E33:E41"/>
    <mergeCell ref="B43:B51"/>
    <mergeCell ref="C43:C51"/>
    <mergeCell ref="D43:D51"/>
    <mergeCell ref="E43:E51"/>
    <mergeCell ref="B53:B61"/>
    <mergeCell ref="C53:C61"/>
    <mergeCell ref="D53:D61"/>
    <mergeCell ref="E53:E61"/>
    <mergeCell ref="B63:B71"/>
    <mergeCell ref="C63:C71"/>
    <mergeCell ref="D63:D71"/>
    <mergeCell ref="E63:E71"/>
    <mergeCell ref="B73:B81"/>
    <mergeCell ref="C73:C81"/>
    <mergeCell ref="D73:D81"/>
    <mergeCell ref="E73:E81"/>
    <mergeCell ref="B103:B111"/>
    <mergeCell ref="C103:C111"/>
    <mergeCell ref="D103:D111"/>
    <mergeCell ref="E103:E111"/>
    <mergeCell ref="B83:B91"/>
    <mergeCell ref="C83:C91"/>
    <mergeCell ref="D83:D91"/>
    <mergeCell ref="E83:E91"/>
    <mergeCell ref="B93:B101"/>
    <mergeCell ref="C93:C101"/>
    <mergeCell ref="D93:D101"/>
    <mergeCell ref="E93:E10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'Entry Summary Sheet'!$P$2:$P$3</xm:f>
          </x14:formula1>
          <xm:sqref>D3:D11 D103:D111 D93:D101 D83:D91 D73:D81 D63:D71 D53:D61 D43:D51 D33:D41 D23:D31 D13:D21</xm:sqref>
        </x14:dataValidation>
        <x14:dataValidation type="list" allowBlank="1" showInputMessage="1" showErrorMessage="1" xr:uid="{D8A9389A-85A9-40B2-8477-EFD6AC6B9A5C}">
          <x14:formula1>
            <xm:f>'Entry Summary Sheet'!$R$3:$R$12</xm:f>
          </x14:formula1>
          <xm:sqref>B3:B11 B13:B21 B23:B31 B33:B41 B43:B51 B53:B61 B63:B71 B73:B81 B83:B91 B93:B101 B103:B111</xm:sqref>
        </x14:dataValidation>
        <x14:dataValidation type="list" allowBlank="1" showInputMessage="1" showErrorMessage="1" xr:uid="{A0E829C6-2E4D-42D7-89C8-07DB674EF222}">
          <x14:formula1>
            <xm:f>'Competitor List'!$B$3:$B$50</xm:f>
          </x14:formula1>
          <xm:sqref>G3:G11 G13:G21 G23:G31 G33:G41 G43:G51 G53:G61 G63:G71 G73:G81 G83:G91 G93:G101 G103:G111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2"/>
  <sheetViews>
    <sheetView workbookViewId="0">
      <selection activeCell="B3" sqref="B3:B6"/>
    </sheetView>
  </sheetViews>
  <sheetFormatPr defaultColWidth="0" defaultRowHeight="15" zeroHeight="1" x14ac:dyDescent="0.25"/>
  <cols>
    <col min="1" max="1" width="9.140625" style="14" customWidth="1"/>
    <col min="2" max="2" width="22" bestFit="1" customWidth="1"/>
    <col min="3" max="3" width="6.28515625" bestFit="1" customWidth="1"/>
    <col min="4" max="5" width="10.5703125" bestFit="1" customWidth="1"/>
    <col min="6" max="6" width="9.140625" customWidth="1"/>
    <col min="7" max="7" width="22.42578125" customWidth="1"/>
    <col min="8" max="8" width="9.140625" customWidth="1"/>
    <col min="9" max="9" width="22.7109375" bestFit="1" customWidth="1"/>
    <col min="10" max="10" width="6.28515625" bestFit="1" customWidth="1"/>
    <col min="11" max="12" width="10.5703125" bestFit="1" customWidth="1"/>
    <col min="13" max="13" width="9.140625" customWidth="1"/>
    <col min="14" max="14" width="25.140625" customWidth="1"/>
    <col min="15" max="15" width="9.140625" customWidth="1"/>
    <col min="16" max="16384" width="9.140625" hidden="1"/>
  </cols>
  <sheetData>
    <row r="1" spans="2:15" ht="21.75" thickBot="1" x14ac:dyDescent="0.4">
      <c r="B1" s="78" t="s">
        <v>17</v>
      </c>
      <c r="C1" s="79"/>
      <c r="D1" s="79"/>
      <c r="E1" s="79"/>
      <c r="F1" s="79"/>
      <c r="G1" s="80"/>
      <c r="H1" s="14"/>
      <c r="I1" s="78" t="s">
        <v>15</v>
      </c>
      <c r="J1" s="79"/>
      <c r="K1" s="79"/>
      <c r="L1" s="79"/>
      <c r="M1" s="79"/>
      <c r="N1" s="80"/>
      <c r="O1" s="14"/>
    </row>
    <row r="2" spans="2:15" x14ac:dyDescent="0.25">
      <c r="B2" s="7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9"/>
      <c r="H2" s="14"/>
      <c r="I2" s="7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9"/>
      <c r="O2" s="14"/>
    </row>
    <row r="3" spans="2:15" x14ac:dyDescent="0.25">
      <c r="B3" s="74"/>
      <c r="C3" s="76" t="s">
        <v>29</v>
      </c>
      <c r="D3" s="76"/>
      <c r="E3" s="76"/>
      <c r="F3" t="s">
        <v>30</v>
      </c>
      <c r="G3" s="4"/>
      <c r="H3" s="14"/>
      <c r="I3" s="74"/>
      <c r="J3" s="76" t="s">
        <v>29</v>
      </c>
      <c r="K3" s="76"/>
      <c r="L3" s="76"/>
      <c r="M3" t="s">
        <v>30</v>
      </c>
      <c r="N3" s="4"/>
      <c r="O3" s="14"/>
    </row>
    <row r="4" spans="2:15" x14ac:dyDescent="0.25">
      <c r="B4" s="74"/>
      <c r="C4" s="76"/>
      <c r="D4" s="76"/>
      <c r="E4" s="76"/>
      <c r="F4">
        <v>2</v>
      </c>
      <c r="G4" s="4"/>
      <c r="H4" s="14"/>
      <c r="I4" s="74"/>
      <c r="J4" s="76"/>
      <c r="K4" s="76"/>
      <c r="L4" s="76"/>
      <c r="M4">
        <v>2</v>
      </c>
      <c r="N4" s="4"/>
      <c r="O4" s="14"/>
    </row>
    <row r="5" spans="2:15" x14ac:dyDescent="0.25">
      <c r="B5" s="74"/>
      <c r="C5" s="76"/>
      <c r="D5" s="76"/>
      <c r="E5" s="76"/>
      <c r="F5">
        <v>3</v>
      </c>
      <c r="G5" s="4"/>
      <c r="H5" s="14"/>
      <c r="I5" s="74"/>
      <c r="J5" s="76"/>
      <c r="K5" s="76"/>
      <c r="L5" s="76"/>
      <c r="M5">
        <v>3</v>
      </c>
      <c r="N5" s="4"/>
      <c r="O5" s="14"/>
    </row>
    <row r="6" spans="2:15" ht="15.75" thickBot="1" x14ac:dyDescent="0.3">
      <c r="B6" s="75"/>
      <c r="C6" s="77"/>
      <c r="D6" s="77"/>
      <c r="E6" s="77"/>
      <c r="F6" s="5" t="s">
        <v>31</v>
      </c>
      <c r="G6" s="4"/>
      <c r="H6" s="14"/>
      <c r="I6" s="75"/>
      <c r="J6" s="77"/>
      <c r="K6" s="77"/>
      <c r="L6" s="77"/>
      <c r="M6" s="5" t="s">
        <v>31</v>
      </c>
      <c r="N6" s="4"/>
      <c r="O6" s="14"/>
    </row>
    <row r="7" spans="2:15" x14ac:dyDescent="0.25">
      <c r="B7" s="7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9"/>
      <c r="H7" s="14"/>
      <c r="I7" s="7" t="s">
        <v>24</v>
      </c>
      <c r="J7" s="8" t="s">
        <v>25</v>
      </c>
      <c r="K7" s="8" t="s">
        <v>26</v>
      </c>
      <c r="L7" s="8" t="s">
        <v>27</v>
      </c>
      <c r="M7" s="8" t="s">
        <v>28</v>
      </c>
      <c r="N7" s="9"/>
      <c r="O7" s="14"/>
    </row>
    <row r="8" spans="2:15" x14ac:dyDescent="0.25">
      <c r="B8" s="74"/>
      <c r="C8" s="76" t="s">
        <v>34</v>
      </c>
      <c r="D8" s="76"/>
      <c r="E8" s="76"/>
      <c r="F8" t="s">
        <v>30</v>
      </c>
      <c r="G8" s="4"/>
      <c r="H8" s="14"/>
      <c r="I8" s="74"/>
      <c r="J8" s="76" t="s">
        <v>34</v>
      </c>
      <c r="K8" s="76"/>
      <c r="L8" s="76"/>
      <c r="M8" t="s">
        <v>30</v>
      </c>
      <c r="N8" s="4"/>
      <c r="O8" s="14"/>
    </row>
    <row r="9" spans="2:15" x14ac:dyDescent="0.25">
      <c r="B9" s="74"/>
      <c r="C9" s="76"/>
      <c r="D9" s="76"/>
      <c r="E9" s="76"/>
      <c r="F9">
        <v>2</v>
      </c>
      <c r="G9" s="4"/>
      <c r="H9" s="14"/>
      <c r="I9" s="74"/>
      <c r="J9" s="76"/>
      <c r="K9" s="76"/>
      <c r="L9" s="76"/>
      <c r="M9">
        <v>2</v>
      </c>
      <c r="N9" s="4"/>
      <c r="O9" s="14"/>
    </row>
    <row r="10" spans="2:15" x14ac:dyDescent="0.25">
      <c r="B10" s="74"/>
      <c r="C10" s="76"/>
      <c r="D10" s="76"/>
      <c r="E10" s="76"/>
      <c r="F10">
        <v>3</v>
      </c>
      <c r="G10" s="4"/>
      <c r="H10" s="14"/>
      <c r="I10" s="74"/>
      <c r="J10" s="76"/>
      <c r="K10" s="76"/>
      <c r="L10" s="76"/>
      <c r="M10">
        <v>3</v>
      </c>
      <c r="N10" s="4"/>
      <c r="O10" s="14"/>
    </row>
    <row r="11" spans="2:15" ht="15.75" thickBot="1" x14ac:dyDescent="0.3">
      <c r="B11" s="75"/>
      <c r="C11" s="77"/>
      <c r="D11" s="77"/>
      <c r="E11" s="77"/>
      <c r="F11" s="5" t="s">
        <v>31</v>
      </c>
      <c r="G11" s="4"/>
      <c r="H11" s="14"/>
      <c r="I11" s="75"/>
      <c r="J11" s="77"/>
      <c r="K11" s="77"/>
      <c r="L11" s="77"/>
      <c r="M11" s="5" t="s">
        <v>31</v>
      </c>
      <c r="N11" s="4"/>
      <c r="O11" s="14"/>
    </row>
    <row r="12" spans="2:15" x14ac:dyDescent="0.25">
      <c r="B12" s="7" t="s">
        <v>24</v>
      </c>
      <c r="C12" s="8" t="s">
        <v>25</v>
      </c>
      <c r="D12" s="8" t="s">
        <v>26</v>
      </c>
      <c r="E12" s="8" t="s">
        <v>27</v>
      </c>
      <c r="F12" s="8" t="s">
        <v>28</v>
      </c>
      <c r="G12" s="9"/>
      <c r="H12" s="14"/>
      <c r="I12" s="7" t="s">
        <v>24</v>
      </c>
      <c r="J12" s="8" t="s">
        <v>25</v>
      </c>
      <c r="K12" s="8" t="s">
        <v>26</v>
      </c>
      <c r="L12" s="8" t="s">
        <v>27</v>
      </c>
      <c r="M12" s="8" t="s">
        <v>28</v>
      </c>
      <c r="N12" s="9"/>
      <c r="O12" s="14"/>
    </row>
    <row r="13" spans="2:15" x14ac:dyDescent="0.25">
      <c r="B13" s="74"/>
      <c r="C13" s="76" t="s">
        <v>29</v>
      </c>
      <c r="D13" s="76"/>
      <c r="E13" s="76"/>
      <c r="F13" t="s">
        <v>30</v>
      </c>
      <c r="G13" s="4"/>
      <c r="H13" s="14"/>
      <c r="I13" s="74"/>
      <c r="J13" s="76" t="s">
        <v>29</v>
      </c>
      <c r="K13" s="76"/>
      <c r="L13" s="76"/>
      <c r="M13" t="s">
        <v>30</v>
      </c>
      <c r="N13" s="4"/>
      <c r="O13" s="14"/>
    </row>
    <row r="14" spans="2:15" x14ac:dyDescent="0.25">
      <c r="B14" s="74"/>
      <c r="C14" s="76"/>
      <c r="D14" s="76"/>
      <c r="E14" s="76"/>
      <c r="F14">
        <v>2</v>
      </c>
      <c r="G14" s="4"/>
      <c r="H14" s="14"/>
      <c r="I14" s="74"/>
      <c r="J14" s="76"/>
      <c r="K14" s="76"/>
      <c r="L14" s="76"/>
      <c r="M14">
        <v>2</v>
      </c>
      <c r="N14" s="4"/>
      <c r="O14" s="14"/>
    </row>
    <row r="15" spans="2:15" x14ac:dyDescent="0.25">
      <c r="B15" s="74"/>
      <c r="C15" s="76"/>
      <c r="D15" s="76"/>
      <c r="E15" s="76"/>
      <c r="F15">
        <v>3</v>
      </c>
      <c r="G15" s="4"/>
      <c r="H15" s="14"/>
      <c r="I15" s="74"/>
      <c r="J15" s="76"/>
      <c r="K15" s="76"/>
      <c r="L15" s="76"/>
      <c r="M15">
        <v>3</v>
      </c>
      <c r="N15" s="4"/>
      <c r="O15" s="14"/>
    </row>
    <row r="16" spans="2:15" ht="15.75" thickBot="1" x14ac:dyDescent="0.3">
      <c r="B16" s="75"/>
      <c r="C16" s="77"/>
      <c r="D16" s="77"/>
      <c r="E16" s="77"/>
      <c r="F16" s="5" t="s">
        <v>31</v>
      </c>
      <c r="G16" s="4"/>
      <c r="H16" s="14"/>
      <c r="I16" s="75"/>
      <c r="J16" s="77"/>
      <c r="K16" s="77"/>
      <c r="L16" s="77"/>
      <c r="M16" s="5" t="s">
        <v>31</v>
      </c>
      <c r="N16" s="4"/>
      <c r="O16" s="14"/>
    </row>
    <row r="17" spans="2:15" x14ac:dyDescent="0.25">
      <c r="B17" s="7" t="s">
        <v>24</v>
      </c>
      <c r="C17" s="8" t="s">
        <v>25</v>
      </c>
      <c r="D17" s="8" t="s">
        <v>26</v>
      </c>
      <c r="E17" s="8" t="s">
        <v>27</v>
      </c>
      <c r="F17" s="8" t="s">
        <v>28</v>
      </c>
      <c r="G17" s="9"/>
      <c r="H17" s="14"/>
      <c r="I17" s="7" t="s">
        <v>24</v>
      </c>
      <c r="J17" s="8" t="s">
        <v>25</v>
      </c>
      <c r="K17" s="8" t="s">
        <v>26</v>
      </c>
      <c r="L17" s="8" t="s">
        <v>27</v>
      </c>
      <c r="M17" s="8" t="s">
        <v>28</v>
      </c>
      <c r="N17" s="9"/>
      <c r="O17" s="14"/>
    </row>
    <row r="18" spans="2:15" x14ac:dyDescent="0.25">
      <c r="B18" s="74"/>
      <c r="C18" s="76" t="s">
        <v>34</v>
      </c>
      <c r="D18" s="76"/>
      <c r="E18" s="76"/>
      <c r="F18" t="s">
        <v>30</v>
      </c>
      <c r="G18" s="4"/>
      <c r="H18" s="14"/>
      <c r="I18" s="74"/>
      <c r="J18" s="76" t="s">
        <v>34</v>
      </c>
      <c r="K18" s="76"/>
      <c r="L18" s="76"/>
      <c r="M18" t="s">
        <v>30</v>
      </c>
      <c r="N18" s="4"/>
      <c r="O18" s="14"/>
    </row>
    <row r="19" spans="2:15" x14ac:dyDescent="0.25">
      <c r="B19" s="74"/>
      <c r="C19" s="76"/>
      <c r="D19" s="76"/>
      <c r="E19" s="76"/>
      <c r="F19">
        <v>2</v>
      </c>
      <c r="G19" s="4"/>
      <c r="H19" s="14"/>
      <c r="I19" s="74"/>
      <c r="J19" s="76"/>
      <c r="K19" s="76"/>
      <c r="L19" s="76"/>
      <c r="M19">
        <v>2</v>
      </c>
      <c r="N19" s="4"/>
      <c r="O19" s="14"/>
    </row>
    <row r="20" spans="2:15" x14ac:dyDescent="0.25">
      <c r="B20" s="74"/>
      <c r="C20" s="76"/>
      <c r="D20" s="76"/>
      <c r="E20" s="76"/>
      <c r="F20">
        <v>3</v>
      </c>
      <c r="G20" s="4"/>
      <c r="H20" s="14"/>
      <c r="I20" s="74"/>
      <c r="J20" s="76"/>
      <c r="K20" s="76"/>
      <c r="L20" s="76"/>
      <c r="M20">
        <v>3</v>
      </c>
      <c r="N20" s="4"/>
      <c r="O20" s="14"/>
    </row>
    <row r="21" spans="2:15" ht="15.75" thickBot="1" x14ac:dyDescent="0.3">
      <c r="B21" s="75"/>
      <c r="C21" s="77"/>
      <c r="D21" s="77"/>
      <c r="E21" s="77"/>
      <c r="F21" s="5" t="s">
        <v>31</v>
      </c>
      <c r="G21" s="4"/>
      <c r="H21" s="14"/>
      <c r="I21" s="75"/>
      <c r="J21" s="77"/>
      <c r="K21" s="77"/>
      <c r="L21" s="77"/>
      <c r="M21" s="5" t="s">
        <v>31</v>
      </c>
      <c r="N21" s="4"/>
      <c r="O21" s="14"/>
    </row>
    <row r="22" spans="2:15" x14ac:dyDescent="0.25">
      <c r="B22" s="7" t="s">
        <v>24</v>
      </c>
      <c r="C22" s="8" t="s">
        <v>25</v>
      </c>
      <c r="D22" s="8" t="s">
        <v>26</v>
      </c>
      <c r="E22" s="8" t="s">
        <v>27</v>
      </c>
      <c r="F22" s="8" t="s">
        <v>28</v>
      </c>
      <c r="G22" s="9"/>
      <c r="H22" s="14"/>
      <c r="I22" s="7" t="s">
        <v>24</v>
      </c>
      <c r="J22" s="8" t="s">
        <v>25</v>
      </c>
      <c r="K22" s="8" t="s">
        <v>26</v>
      </c>
      <c r="L22" s="8" t="s">
        <v>27</v>
      </c>
      <c r="M22" s="8" t="s">
        <v>28</v>
      </c>
      <c r="N22" s="9"/>
      <c r="O22" s="14"/>
    </row>
    <row r="23" spans="2:15" x14ac:dyDescent="0.25">
      <c r="B23" s="74"/>
      <c r="C23" s="76"/>
      <c r="D23" s="76"/>
      <c r="E23" s="76"/>
      <c r="F23" t="s">
        <v>30</v>
      </c>
      <c r="G23" s="4"/>
      <c r="H23" s="14"/>
      <c r="I23" s="74"/>
      <c r="J23" s="76"/>
      <c r="K23" s="76"/>
      <c r="L23" s="76"/>
      <c r="M23" t="s">
        <v>30</v>
      </c>
      <c r="N23" s="4"/>
      <c r="O23" s="14"/>
    </row>
    <row r="24" spans="2:15" x14ac:dyDescent="0.25">
      <c r="B24" s="74"/>
      <c r="C24" s="76"/>
      <c r="D24" s="76"/>
      <c r="E24" s="76"/>
      <c r="F24">
        <v>2</v>
      </c>
      <c r="G24" s="4"/>
      <c r="H24" s="14"/>
      <c r="I24" s="74"/>
      <c r="J24" s="76"/>
      <c r="K24" s="76"/>
      <c r="L24" s="76"/>
      <c r="M24">
        <v>2</v>
      </c>
      <c r="N24" s="4"/>
      <c r="O24" s="14"/>
    </row>
    <row r="25" spans="2:15" x14ac:dyDescent="0.25">
      <c r="B25" s="74"/>
      <c r="C25" s="76"/>
      <c r="D25" s="76"/>
      <c r="E25" s="76"/>
      <c r="F25">
        <v>3</v>
      </c>
      <c r="G25" s="4"/>
      <c r="H25" s="14"/>
      <c r="I25" s="74"/>
      <c r="J25" s="76"/>
      <c r="K25" s="76"/>
      <c r="L25" s="76"/>
      <c r="M25">
        <v>3</v>
      </c>
      <c r="N25" s="4"/>
      <c r="O25" s="14"/>
    </row>
    <row r="26" spans="2:15" ht="15.75" thickBot="1" x14ac:dyDescent="0.3">
      <c r="B26" s="75"/>
      <c r="C26" s="77"/>
      <c r="D26" s="77"/>
      <c r="E26" s="77"/>
      <c r="F26" s="5" t="s">
        <v>31</v>
      </c>
      <c r="G26" s="4"/>
      <c r="H26" s="14"/>
      <c r="I26" s="75"/>
      <c r="J26" s="77"/>
      <c r="K26" s="77"/>
      <c r="L26" s="77"/>
      <c r="M26" s="5" t="s">
        <v>31</v>
      </c>
      <c r="N26" s="4"/>
      <c r="O26" s="14"/>
    </row>
    <row r="27" spans="2:15" x14ac:dyDescent="0.25">
      <c r="B27" s="7" t="s">
        <v>24</v>
      </c>
      <c r="C27" s="8" t="s">
        <v>25</v>
      </c>
      <c r="D27" s="8" t="s">
        <v>26</v>
      </c>
      <c r="E27" s="8" t="s">
        <v>27</v>
      </c>
      <c r="F27" s="8" t="s">
        <v>28</v>
      </c>
      <c r="G27" s="9"/>
      <c r="H27" s="14"/>
      <c r="I27" s="7" t="s">
        <v>24</v>
      </c>
      <c r="J27" s="8" t="s">
        <v>25</v>
      </c>
      <c r="K27" s="8" t="s">
        <v>26</v>
      </c>
      <c r="L27" s="8" t="s">
        <v>27</v>
      </c>
      <c r="M27" s="8" t="s">
        <v>28</v>
      </c>
      <c r="N27" s="9"/>
      <c r="O27" s="14"/>
    </row>
    <row r="28" spans="2:15" x14ac:dyDescent="0.25">
      <c r="B28" s="74"/>
      <c r="C28" s="76"/>
      <c r="D28" s="76"/>
      <c r="E28" s="76"/>
      <c r="F28" t="s">
        <v>30</v>
      </c>
      <c r="G28" s="4"/>
      <c r="H28" s="14"/>
      <c r="I28" s="74"/>
      <c r="J28" s="76"/>
      <c r="K28" s="76"/>
      <c r="L28" s="76"/>
      <c r="M28" t="s">
        <v>30</v>
      </c>
      <c r="N28" s="4"/>
      <c r="O28" s="14"/>
    </row>
    <row r="29" spans="2:15" x14ac:dyDescent="0.25">
      <c r="B29" s="74"/>
      <c r="C29" s="76"/>
      <c r="D29" s="76"/>
      <c r="E29" s="76"/>
      <c r="F29">
        <v>2</v>
      </c>
      <c r="G29" s="4"/>
      <c r="H29" s="14"/>
      <c r="I29" s="74"/>
      <c r="J29" s="76"/>
      <c r="K29" s="76"/>
      <c r="L29" s="76"/>
      <c r="M29">
        <v>2</v>
      </c>
      <c r="N29" s="4"/>
      <c r="O29" s="14"/>
    </row>
    <row r="30" spans="2:15" x14ac:dyDescent="0.25">
      <c r="B30" s="74"/>
      <c r="C30" s="76"/>
      <c r="D30" s="76"/>
      <c r="E30" s="76"/>
      <c r="F30">
        <v>3</v>
      </c>
      <c r="G30" s="4"/>
      <c r="H30" s="14"/>
      <c r="I30" s="74"/>
      <c r="J30" s="76"/>
      <c r="K30" s="76"/>
      <c r="L30" s="76"/>
      <c r="M30">
        <v>3</v>
      </c>
      <c r="N30" s="4"/>
      <c r="O30" s="14"/>
    </row>
    <row r="31" spans="2:15" ht="15.75" thickBot="1" x14ac:dyDescent="0.3">
      <c r="B31" s="75"/>
      <c r="C31" s="77"/>
      <c r="D31" s="77"/>
      <c r="E31" s="77"/>
      <c r="F31" s="5" t="s">
        <v>31</v>
      </c>
      <c r="G31" s="4"/>
      <c r="H31" s="14"/>
      <c r="I31" s="75"/>
      <c r="J31" s="77"/>
      <c r="K31" s="77"/>
      <c r="L31" s="77"/>
      <c r="M31" s="5" t="s">
        <v>31</v>
      </c>
      <c r="N31" s="4"/>
      <c r="O31" s="14"/>
    </row>
    <row r="32" spans="2:15" x14ac:dyDescent="0.25">
      <c r="B32" s="7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9"/>
      <c r="H32" s="14"/>
      <c r="I32" s="7" t="s">
        <v>24</v>
      </c>
      <c r="J32" s="8" t="s">
        <v>25</v>
      </c>
      <c r="K32" s="8" t="s">
        <v>26</v>
      </c>
      <c r="L32" s="8" t="s">
        <v>27</v>
      </c>
      <c r="M32" s="8" t="s">
        <v>28</v>
      </c>
      <c r="N32" s="9"/>
      <c r="O32" s="14"/>
    </row>
    <row r="33" spans="2:15" x14ac:dyDescent="0.25">
      <c r="B33" s="74"/>
      <c r="C33" s="76"/>
      <c r="D33" s="76"/>
      <c r="E33" s="76"/>
      <c r="F33" t="s">
        <v>30</v>
      </c>
      <c r="G33" s="4"/>
      <c r="H33" s="14"/>
      <c r="I33" s="74"/>
      <c r="J33" s="76"/>
      <c r="K33" s="76"/>
      <c r="L33" s="76"/>
      <c r="M33" t="s">
        <v>30</v>
      </c>
      <c r="N33" s="4"/>
      <c r="O33" s="14"/>
    </row>
    <row r="34" spans="2:15" x14ac:dyDescent="0.25">
      <c r="B34" s="74"/>
      <c r="C34" s="76"/>
      <c r="D34" s="76"/>
      <c r="E34" s="76"/>
      <c r="F34">
        <v>2</v>
      </c>
      <c r="G34" s="4"/>
      <c r="H34" s="14"/>
      <c r="I34" s="74"/>
      <c r="J34" s="76"/>
      <c r="K34" s="76"/>
      <c r="L34" s="76"/>
      <c r="M34">
        <v>2</v>
      </c>
      <c r="N34" s="4"/>
      <c r="O34" s="14"/>
    </row>
    <row r="35" spans="2:15" x14ac:dyDescent="0.25">
      <c r="B35" s="74"/>
      <c r="C35" s="76"/>
      <c r="D35" s="76"/>
      <c r="E35" s="76"/>
      <c r="F35">
        <v>3</v>
      </c>
      <c r="G35" s="4"/>
      <c r="H35" s="14"/>
      <c r="I35" s="74"/>
      <c r="J35" s="76"/>
      <c r="K35" s="76"/>
      <c r="L35" s="76"/>
      <c r="M35">
        <v>3</v>
      </c>
      <c r="N35" s="4"/>
      <c r="O35" s="14"/>
    </row>
    <row r="36" spans="2:15" ht="15.75" thickBot="1" x14ac:dyDescent="0.3">
      <c r="B36" s="75"/>
      <c r="C36" s="77"/>
      <c r="D36" s="77"/>
      <c r="E36" s="77"/>
      <c r="F36" s="5" t="s">
        <v>31</v>
      </c>
      <c r="G36" s="4"/>
      <c r="H36" s="14"/>
      <c r="I36" s="75"/>
      <c r="J36" s="77"/>
      <c r="K36" s="77"/>
      <c r="L36" s="77"/>
      <c r="M36" s="5" t="s">
        <v>31</v>
      </c>
      <c r="N36" s="4"/>
      <c r="O36" s="14"/>
    </row>
    <row r="37" spans="2:15" x14ac:dyDescent="0.25">
      <c r="B37" s="7" t="s">
        <v>24</v>
      </c>
      <c r="C37" s="8" t="s">
        <v>25</v>
      </c>
      <c r="D37" s="8" t="s">
        <v>26</v>
      </c>
      <c r="E37" s="8" t="s">
        <v>27</v>
      </c>
      <c r="F37" s="8" t="s">
        <v>28</v>
      </c>
      <c r="G37" s="9"/>
      <c r="H37" s="14"/>
      <c r="I37" s="7" t="s">
        <v>24</v>
      </c>
      <c r="J37" s="8" t="s">
        <v>25</v>
      </c>
      <c r="K37" s="8" t="s">
        <v>26</v>
      </c>
      <c r="L37" s="8" t="s">
        <v>27</v>
      </c>
      <c r="M37" s="8" t="s">
        <v>28</v>
      </c>
      <c r="N37" s="9"/>
      <c r="O37" s="14"/>
    </row>
    <row r="38" spans="2:15" x14ac:dyDescent="0.25">
      <c r="B38" s="74"/>
      <c r="C38" s="76"/>
      <c r="D38" s="76"/>
      <c r="E38" s="76"/>
      <c r="F38" t="s">
        <v>30</v>
      </c>
      <c r="G38" s="4"/>
      <c r="H38" s="14"/>
      <c r="I38" s="74"/>
      <c r="J38" s="76"/>
      <c r="K38" s="76"/>
      <c r="L38" s="76"/>
      <c r="M38" t="s">
        <v>30</v>
      </c>
      <c r="N38" s="4"/>
      <c r="O38" s="14"/>
    </row>
    <row r="39" spans="2:15" x14ac:dyDescent="0.25">
      <c r="B39" s="74"/>
      <c r="C39" s="76"/>
      <c r="D39" s="76"/>
      <c r="E39" s="76"/>
      <c r="F39">
        <v>2</v>
      </c>
      <c r="G39" s="4"/>
      <c r="H39" s="14"/>
      <c r="I39" s="74"/>
      <c r="J39" s="76"/>
      <c r="K39" s="76"/>
      <c r="L39" s="76"/>
      <c r="M39">
        <v>2</v>
      </c>
      <c r="N39" s="4"/>
      <c r="O39" s="14"/>
    </row>
    <row r="40" spans="2:15" x14ac:dyDescent="0.25">
      <c r="B40" s="74"/>
      <c r="C40" s="76"/>
      <c r="D40" s="76"/>
      <c r="E40" s="76"/>
      <c r="F40">
        <v>3</v>
      </c>
      <c r="G40" s="4"/>
      <c r="H40" s="14"/>
      <c r="I40" s="74"/>
      <c r="J40" s="76"/>
      <c r="K40" s="76"/>
      <c r="L40" s="76"/>
      <c r="M40">
        <v>3</v>
      </c>
      <c r="N40" s="4"/>
      <c r="O40" s="14"/>
    </row>
    <row r="41" spans="2:15" ht="15.75" thickBot="1" x14ac:dyDescent="0.3">
      <c r="B41" s="75"/>
      <c r="C41" s="77"/>
      <c r="D41" s="77"/>
      <c r="E41" s="77"/>
      <c r="F41" s="5" t="s">
        <v>31</v>
      </c>
      <c r="G41" s="4"/>
      <c r="H41" s="14"/>
      <c r="I41" s="75"/>
      <c r="J41" s="77"/>
      <c r="K41" s="77"/>
      <c r="L41" s="77"/>
      <c r="M41" s="5" t="s">
        <v>31</v>
      </c>
      <c r="N41" s="4"/>
      <c r="O41" s="14"/>
    </row>
    <row r="42" spans="2:15" x14ac:dyDescent="0.25">
      <c r="B42" s="7" t="s">
        <v>24</v>
      </c>
      <c r="C42" s="8" t="s">
        <v>25</v>
      </c>
      <c r="D42" s="8" t="s">
        <v>26</v>
      </c>
      <c r="E42" s="8" t="s">
        <v>27</v>
      </c>
      <c r="F42" s="8" t="s">
        <v>28</v>
      </c>
      <c r="G42" s="9"/>
      <c r="H42" s="14"/>
      <c r="I42" s="7" t="s">
        <v>24</v>
      </c>
      <c r="J42" s="8" t="s">
        <v>25</v>
      </c>
      <c r="K42" s="8" t="s">
        <v>26</v>
      </c>
      <c r="L42" s="8" t="s">
        <v>27</v>
      </c>
      <c r="M42" s="8" t="s">
        <v>28</v>
      </c>
      <c r="N42" s="9"/>
      <c r="O42" s="14"/>
    </row>
    <row r="43" spans="2:15" x14ac:dyDescent="0.25">
      <c r="B43" s="74"/>
      <c r="C43" s="76"/>
      <c r="D43" s="76"/>
      <c r="E43" s="76"/>
      <c r="F43" t="s">
        <v>30</v>
      </c>
      <c r="G43" s="4"/>
      <c r="H43" s="14"/>
      <c r="I43" s="74"/>
      <c r="J43" s="76"/>
      <c r="K43" s="76"/>
      <c r="L43" s="76"/>
      <c r="M43" t="s">
        <v>30</v>
      </c>
      <c r="N43" s="4"/>
      <c r="O43" s="14"/>
    </row>
    <row r="44" spans="2:15" x14ac:dyDescent="0.25">
      <c r="B44" s="74"/>
      <c r="C44" s="76"/>
      <c r="D44" s="76"/>
      <c r="E44" s="76"/>
      <c r="F44">
        <v>2</v>
      </c>
      <c r="G44" s="4"/>
      <c r="H44" s="14"/>
      <c r="I44" s="74"/>
      <c r="J44" s="76"/>
      <c r="K44" s="76"/>
      <c r="L44" s="76"/>
      <c r="M44">
        <v>2</v>
      </c>
      <c r="N44" s="4"/>
      <c r="O44" s="14"/>
    </row>
    <row r="45" spans="2:15" x14ac:dyDescent="0.25">
      <c r="B45" s="74"/>
      <c r="C45" s="76"/>
      <c r="D45" s="76"/>
      <c r="E45" s="76"/>
      <c r="F45">
        <v>3</v>
      </c>
      <c r="G45" s="4"/>
      <c r="H45" s="14"/>
      <c r="I45" s="74"/>
      <c r="J45" s="76"/>
      <c r="K45" s="76"/>
      <c r="L45" s="76"/>
      <c r="M45">
        <v>3</v>
      </c>
      <c r="N45" s="4"/>
      <c r="O45" s="14"/>
    </row>
    <row r="46" spans="2:15" ht="15.75" thickBot="1" x14ac:dyDescent="0.3">
      <c r="B46" s="75"/>
      <c r="C46" s="77"/>
      <c r="D46" s="77"/>
      <c r="E46" s="77"/>
      <c r="F46" s="5" t="s">
        <v>31</v>
      </c>
      <c r="G46" s="4"/>
      <c r="H46" s="14"/>
      <c r="I46" s="75"/>
      <c r="J46" s="77"/>
      <c r="K46" s="77"/>
      <c r="L46" s="77"/>
      <c r="M46" s="5" t="s">
        <v>31</v>
      </c>
      <c r="N46" s="4"/>
      <c r="O46" s="14"/>
    </row>
    <row r="47" spans="2:15" x14ac:dyDescent="0.25">
      <c r="B47" s="7" t="s">
        <v>24</v>
      </c>
      <c r="C47" s="8" t="s">
        <v>25</v>
      </c>
      <c r="D47" s="8" t="s">
        <v>26</v>
      </c>
      <c r="E47" s="8" t="s">
        <v>27</v>
      </c>
      <c r="F47" s="8" t="s">
        <v>28</v>
      </c>
      <c r="G47" s="9"/>
      <c r="H47" s="14"/>
      <c r="I47" s="7" t="s">
        <v>24</v>
      </c>
      <c r="J47" s="8" t="s">
        <v>25</v>
      </c>
      <c r="K47" s="8" t="s">
        <v>26</v>
      </c>
      <c r="L47" s="8" t="s">
        <v>27</v>
      </c>
      <c r="M47" s="8" t="s">
        <v>28</v>
      </c>
      <c r="N47" s="9"/>
      <c r="O47" s="14"/>
    </row>
    <row r="48" spans="2:15" x14ac:dyDescent="0.25">
      <c r="B48" s="74"/>
      <c r="C48" s="76"/>
      <c r="D48" s="76"/>
      <c r="E48" s="76"/>
      <c r="F48" t="s">
        <v>30</v>
      </c>
      <c r="G48" s="4"/>
      <c r="H48" s="14"/>
      <c r="I48" s="74"/>
      <c r="J48" s="76"/>
      <c r="K48" s="76"/>
      <c r="L48" s="76"/>
      <c r="M48" t="s">
        <v>30</v>
      </c>
      <c r="N48" s="4"/>
      <c r="O48" s="14"/>
    </row>
    <row r="49" spans="2:15" x14ac:dyDescent="0.25">
      <c r="B49" s="74"/>
      <c r="C49" s="76"/>
      <c r="D49" s="76"/>
      <c r="E49" s="76"/>
      <c r="F49">
        <v>2</v>
      </c>
      <c r="G49" s="4"/>
      <c r="H49" s="14"/>
      <c r="I49" s="74"/>
      <c r="J49" s="76"/>
      <c r="K49" s="76"/>
      <c r="L49" s="76"/>
      <c r="M49">
        <v>2</v>
      </c>
      <c r="N49" s="4"/>
      <c r="O49" s="14"/>
    </row>
    <row r="50" spans="2:15" x14ac:dyDescent="0.25">
      <c r="B50" s="74"/>
      <c r="C50" s="76"/>
      <c r="D50" s="76"/>
      <c r="E50" s="76"/>
      <c r="F50">
        <v>3</v>
      </c>
      <c r="G50" s="4"/>
      <c r="H50" s="14"/>
      <c r="I50" s="74"/>
      <c r="J50" s="76"/>
      <c r="K50" s="76"/>
      <c r="L50" s="76"/>
      <c r="M50">
        <v>3</v>
      </c>
      <c r="N50" s="4"/>
      <c r="O50" s="14"/>
    </row>
    <row r="51" spans="2:15" ht="15.75" thickBot="1" x14ac:dyDescent="0.3">
      <c r="B51" s="75"/>
      <c r="C51" s="77"/>
      <c r="D51" s="77"/>
      <c r="E51" s="77"/>
      <c r="F51" s="5" t="s">
        <v>31</v>
      </c>
      <c r="G51" s="4"/>
      <c r="H51" s="14"/>
      <c r="I51" s="75"/>
      <c r="J51" s="77"/>
      <c r="K51" s="77"/>
      <c r="L51" s="77"/>
      <c r="M51" s="5" t="s">
        <v>31</v>
      </c>
      <c r="N51" s="4"/>
      <c r="O51" s="14"/>
    </row>
    <row r="52" spans="2:15" x14ac:dyDescent="0.25">
      <c r="B52" s="7" t="s">
        <v>24</v>
      </c>
      <c r="C52" s="8" t="s">
        <v>25</v>
      </c>
      <c r="D52" s="8" t="s">
        <v>26</v>
      </c>
      <c r="E52" s="8" t="s">
        <v>27</v>
      </c>
      <c r="F52" s="8" t="s">
        <v>28</v>
      </c>
      <c r="G52" s="9"/>
      <c r="H52" s="14"/>
      <c r="I52" s="7" t="s">
        <v>24</v>
      </c>
      <c r="J52" s="8" t="s">
        <v>25</v>
      </c>
      <c r="K52" s="8" t="s">
        <v>26</v>
      </c>
      <c r="L52" s="8" t="s">
        <v>27</v>
      </c>
      <c r="M52" s="8" t="s">
        <v>28</v>
      </c>
      <c r="N52" s="9"/>
      <c r="O52" s="14"/>
    </row>
    <row r="53" spans="2:15" x14ac:dyDescent="0.25">
      <c r="B53" s="74"/>
      <c r="C53" s="76"/>
      <c r="D53" s="76"/>
      <c r="E53" s="76"/>
      <c r="F53" t="s">
        <v>30</v>
      </c>
      <c r="G53" s="4"/>
      <c r="H53" s="14"/>
      <c r="I53" s="74"/>
      <c r="J53" s="76"/>
      <c r="K53" s="76"/>
      <c r="L53" s="76"/>
      <c r="M53" t="s">
        <v>30</v>
      </c>
      <c r="N53" s="4"/>
      <c r="O53" s="14"/>
    </row>
    <row r="54" spans="2:15" x14ac:dyDescent="0.25">
      <c r="B54" s="74"/>
      <c r="C54" s="76"/>
      <c r="D54" s="76"/>
      <c r="E54" s="76"/>
      <c r="F54">
        <v>2</v>
      </c>
      <c r="G54" s="4"/>
      <c r="H54" s="14"/>
      <c r="I54" s="74"/>
      <c r="J54" s="76"/>
      <c r="K54" s="76"/>
      <c r="L54" s="76"/>
      <c r="M54">
        <v>2</v>
      </c>
      <c r="N54" s="4"/>
      <c r="O54" s="14"/>
    </row>
    <row r="55" spans="2:15" x14ac:dyDescent="0.25">
      <c r="B55" s="74"/>
      <c r="C55" s="76"/>
      <c r="D55" s="76"/>
      <c r="E55" s="76"/>
      <c r="F55">
        <v>3</v>
      </c>
      <c r="G55" s="4"/>
      <c r="H55" s="14"/>
      <c r="I55" s="74"/>
      <c r="J55" s="76"/>
      <c r="K55" s="76"/>
      <c r="L55" s="76"/>
      <c r="M55">
        <v>3</v>
      </c>
      <c r="N55" s="4"/>
      <c r="O55" s="14"/>
    </row>
    <row r="56" spans="2:15" ht="15.75" thickBot="1" x14ac:dyDescent="0.3">
      <c r="B56" s="74"/>
      <c r="C56" s="76"/>
      <c r="D56" s="76"/>
      <c r="E56" s="76"/>
      <c r="F56" t="s">
        <v>31</v>
      </c>
      <c r="G56" s="4"/>
      <c r="H56" s="14"/>
      <c r="I56" s="75"/>
      <c r="J56" s="77"/>
      <c r="K56" s="77"/>
      <c r="L56" s="77"/>
      <c r="M56" s="5" t="s">
        <v>31</v>
      </c>
      <c r="N56" s="4"/>
      <c r="O56" s="14"/>
    </row>
    <row r="57" spans="2:15" x14ac:dyDescent="0.25">
      <c r="B57" s="45" t="s">
        <v>24</v>
      </c>
      <c r="C57" s="46" t="s">
        <v>25</v>
      </c>
      <c r="D57" s="46" t="s">
        <v>26</v>
      </c>
      <c r="E57" s="46" t="s">
        <v>27</v>
      </c>
      <c r="F57" s="46" t="s">
        <v>28</v>
      </c>
      <c r="G57" s="47"/>
      <c r="H57" s="14"/>
      <c r="I57" s="7" t="s">
        <v>24</v>
      </c>
      <c r="J57" s="8" t="s">
        <v>25</v>
      </c>
      <c r="K57" s="8" t="s">
        <v>26</v>
      </c>
      <c r="L57" s="8" t="s">
        <v>27</v>
      </c>
      <c r="M57" s="8" t="s">
        <v>28</v>
      </c>
      <c r="N57" s="47"/>
      <c r="O57" s="14"/>
    </row>
    <row r="58" spans="2:15" x14ac:dyDescent="0.25">
      <c r="B58" s="81"/>
      <c r="C58" s="76"/>
      <c r="D58" s="76"/>
      <c r="E58" s="76"/>
      <c r="F58" t="s">
        <v>30</v>
      </c>
      <c r="G58" s="48"/>
      <c r="H58" s="14"/>
      <c r="I58" s="74"/>
      <c r="J58" s="76"/>
      <c r="K58" s="76"/>
      <c r="L58" s="76"/>
      <c r="M58" t="s">
        <v>30</v>
      </c>
      <c r="N58" s="48"/>
      <c r="O58" s="14"/>
    </row>
    <row r="59" spans="2:15" x14ac:dyDescent="0.25">
      <c r="B59" s="81"/>
      <c r="C59" s="76"/>
      <c r="D59" s="76"/>
      <c r="E59" s="76"/>
      <c r="F59">
        <v>2</v>
      </c>
      <c r="G59" s="48"/>
      <c r="H59" s="14"/>
      <c r="I59" s="74"/>
      <c r="J59" s="76"/>
      <c r="K59" s="76"/>
      <c r="L59" s="76"/>
      <c r="M59">
        <v>2</v>
      </c>
      <c r="N59" s="48"/>
      <c r="O59" s="14"/>
    </row>
    <row r="60" spans="2:15" x14ac:dyDescent="0.25">
      <c r="B60" s="81"/>
      <c r="C60" s="76"/>
      <c r="D60" s="76"/>
      <c r="E60" s="76"/>
      <c r="F60">
        <v>3</v>
      </c>
      <c r="G60" s="48"/>
      <c r="H60" s="14"/>
      <c r="I60" s="74"/>
      <c r="J60" s="76"/>
      <c r="K60" s="76"/>
      <c r="L60" s="76"/>
      <c r="M60">
        <v>3</v>
      </c>
      <c r="N60" s="48"/>
      <c r="O60" s="14"/>
    </row>
    <row r="61" spans="2:15" ht="15.75" thickBot="1" x14ac:dyDescent="0.3">
      <c r="B61" s="82"/>
      <c r="C61" s="83"/>
      <c r="D61" s="83"/>
      <c r="E61" s="83"/>
      <c r="F61" s="49" t="s">
        <v>31</v>
      </c>
      <c r="G61" s="50"/>
      <c r="H61" s="14"/>
      <c r="I61" s="75"/>
      <c r="J61" s="77"/>
      <c r="K61" s="77"/>
      <c r="L61" s="77"/>
      <c r="M61" s="5" t="s">
        <v>31</v>
      </c>
      <c r="N61" s="50"/>
      <c r="O61" s="14"/>
    </row>
    <row r="62" spans="2:15" s="14" customFormat="1" x14ac:dyDescent="0.25"/>
  </sheetData>
  <mergeCells count="98">
    <mergeCell ref="B1:G1"/>
    <mergeCell ref="I1:N1"/>
    <mergeCell ref="B3:B6"/>
    <mergeCell ref="C3:C6"/>
    <mergeCell ref="D3:D6"/>
    <mergeCell ref="E3:E6"/>
    <mergeCell ref="K3:K6"/>
    <mergeCell ref="L3:L6"/>
    <mergeCell ref="I3:I6"/>
    <mergeCell ref="J3:J6"/>
    <mergeCell ref="B8:B11"/>
    <mergeCell ref="C8:C11"/>
    <mergeCell ref="D8:D11"/>
    <mergeCell ref="E8:E11"/>
    <mergeCell ref="B13:B16"/>
    <mergeCell ref="C13:C16"/>
    <mergeCell ref="D13:D16"/>
    <mergeCell ref="E13:E16"/>
    <mergeCell ref="B18:B21"/>
    <mergeCell ref="C18:C21"/>
    <mergeCell ref="D18:D21"/>
    <mergeCell ref="E18:E21"/>
    <mergeCell ref="B23:B26"/>
    <mergeCell ref="C23:C26"/>
    <mergeCell ref="D23:D26"/>
    <mergeCell ref="E23:E26"/>
    <mergeCell ref="B28:B31"/>
    <mergeCell ref="C28:C31"/>
    <mergeCell ref="D28:D31"/>
    <mergeCell ref="E28:E31"/>
    <mergeCell ref="B33:B36"/>
    <mergeCell ref="C33:C36"/>
    <mergeCell ref="D33:D36"/>
    <mergeCell ref="E33:E36"/>
    <mergeCell ref="B38:B41"/>
    <mergeCell ref="C38:C41"/>
    <mergeCell ref="D38:D41"/>
    <mergeCell ref="E38:E41"/>
    <mergeCell ref="B43:B46"/>
    <mergeCell ref="C43:C46"/>
    <mergeCell ref="D43:D46"/>
    <mergeCell ref="E43:E46"/>
    <mergeCell ref="J33:J36"/>
    <mergeCell ref="K33:K36"/>
    <mergeCell ref="J8:J11"/>
    <mergeCell ref="J23:J26"/>
    <mergeCell ref="J38:J41"/>
    <mergeCell ref="J18:J21"/>
    <mergeCell ref="K18:K21"/>
    <mergeCell ref="K8:K11"/>
    <mergeCell ref="B48:B51"/>
    <mergeCell ref="C48:C51"/>
    <mergeCell ref="D48:D51"/>
    <mergeCell ref="E48:E51"/>
    <mergeCell ref="B53:B56"/>
    <mergeCell ref="C53:C56"/>
    <mergeCell ref="D53:D56"/>
    <mergeCell ref="E53:E56"/>
    <mergeCell ref="B58:B61"/>
    <mergeCell ref="C58:C61"/>
    <mergeCell ref="D58:D61"/>
    <mergeCell ref="E58:E61"/>
    <mergeCell ref="J53:J56"/>
    <mergeCell ref="I58:I61"/>
    <mergeCell ref="L8:L11"/>
    <mergeCell ref="J13:J16"/>
    <mergeCell ref="K13:K16"/>
    <mergeCell ref="L13:L16"/>
    <mergeCell ref="K28:K31"/>
    <mergeCell ref="L28:L31"/>
    <mergeCell ref="J28:J31"/>
    <mergeCell ref="L18:L21"/>
    <mergeCell ref="L33:L36"/>
    <mergeCell ref="J48:J51"/>
    <mergeCell ref="K48:K51"/>
    <mergeCell ref="L48:L51"/>
    <mergeCell ref="I8:I11"/>
    <mergeCell ref="I13:I16"/>
    <mergeCell ref="I18:I21"/>
    <mergeCell ref="I23:I26"/>
    <mergeCell ref="I28:I31"/>
    <mergeCell ref="K38:K41"/>
    <mergeCell ref="L38:L41"/>
    <mergeCell ref="J43:J46"/>
    <mergeCell ref="K43:K46"/>
    <mergeCell ref="L43:L46"/>
    <mergeCell ref="K23:K26"/>
    <mergeCell ref="L23:L26"/>
    <mergeCell ref="K53:K56"/>
    <mergeCell ref="L53:L56"/>
    <mergeCell ref="J58:J61"/>
    <mergeCell ref="K58:K61"/>
    <mergeCell ref="L58:L61"/>
    <mergeCell ref="I33:I36"/>
    <mergeCell ref="I38:I41"/>
    <mergeCell ref="I43:I46"/>
    <mergeCell ref="I48:I51"/>
    <mergeCell ref="I53:I56"/>
  </mergeCell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1000000}">
          <x14:formula1>
            <xm:f>'Entry Summary Sheet'!$P$2:$P$3</xm:f>
          </x14:formula1>
          <xm:sqref>D3:D6 K58:K61 K53:K56 K48:K51 K43:K46 K38:K41 K33:K36 K28:K31 K23:K26 K18:K21 K13:K16 K8:K11 K3:K6 D58:D61 D53:D56 D48:D51 D43:D46 D38:D41 D33:D36 D28:D31 D23:D26 D18:D21 D13:D16 D8:D11</xm:sqref>
        </x14:dataValidation>
        <x14:dataValidation type="list" allowBlank="1" showInputMessage="1" showErrorMessage="1" xr:uid="{795D37C0-4EAA-4838-9775-2B603CB17B8C}">
          <x14:formula1>
            <xm:f>'Entry Summary Sheet'!$S$3:$S$6</xm:f>
          </x14:formula1>
          <xm:sqref>B3:B6 B58:B61 B53:B56 B48:B51 B43:B46 B38:B41 B33:B36 B28:B31 B23:B26 B18:B21 B13:B16 B8:B11</xm:sqref>
        </x14:dataValidation>
        <x14:dataValidation type="list" allowBlank="1" showInputMessage="1" showErrorMessage="1" xr:uid="{5625C245-77DF-48C4-8F6C-C28CA3CFB511}">
          <x14:formula1>
            <xm:f>'Entry Summary Sheet'!$T$3:$T$12</xm:f>
          </x14:formula1>
          <xm:sqref>I3:I6 I58:I61 I53:I56 I48:I51 I43:I46 I38:I41 I33:I36 I28:I31 I23:I26 I18:I21 I13:I16 I8:I11</xm:sqref>
        </x14:dataValidation>
        <x14:dataValidation type="list" allowBlank="1" showInputMessage="1" showErrorMessage="1" xr:uid="{1C740D33-714B-495D-99CE-B3C20F4664A0}">
          <x14:formula1>
            <xm:f>'Competitor List'!$B$3:$B$50</xm:f>
          </x14:formula1>
          <xm:sqref>G3:G6 G8:G11 G13:G16 G18:G21 G23:G26 G28:G31 G33:G36 G38:G41 G43:G46 G48:G51 G53:G56 G58:G61 N3:N6 N8:N11 N13:N16 N18:N21 N23:N26 N28:N31 N33:N36 N38:N41 N43:N46 N48:N51 N53:N56 N58:N61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8"/>
  <sheetViews>
    <sheetView workbookViewId="0">
      <selection activeCell="B3" sqref="B3:B7"/>
    </sheetView>
  </sheetViews>
  <sheetFormatPr defaultColWidth="0" defaultRowHeight="15" zeroHeight="1" x14ac:dyDescent="0.25"/>
  <cols>
    <col min="1" max="1" width="9.140625" style="14" customWidth="1"/>
    <col min="2" max="2" width="21.42578125" bestFit="1" customWidth="1"/>
    <col min="3" max="3" width="6.28515625" bestFit="1" customWidth="1"/>
    <col min="4" max="5" width="10.5703125" bestFit="1" customWidth="1"/>
    <col min="6" max="6" width="6.7109375" bestFit="1" customWidth="1"/>
    <col min="7" max="7" width="29.28515625" customWidth="1"/>
    <col min="8" max="8" width="9.140625" style="14" customWidth="1"/>
    <col min="9" max="9" width="22.140625" bestFit="1" customWidth="1"/>
    <col min="10" max="10" width="6.28515625" bestFit="1" customWidth="1"/>
    <col min="11" max="12" width="10.5703125" bestFit="1" customWidth="1"/>
    <col min="13" max="13" width="6.7109375" bestFit="1" customWidth="1"/>
    <col min="14" max="14" width="28" customWidth="1"/>
    <col min="15" max="15" width="9.140625" style="14" customWidth="1"/>
    <col min="16" max="16384" width="9.140625" hidden="1"/>
  </cols>
  <sheetData>
    <row r="1" spans="2:14" ht="21.75" thickBot="1" x14ac:dyDescent="0.4">
      <c r="B1" s="78" t="s">
        <v>14</v>
      </c>
      <c r="C1" s="79"/>
      <c r="D1" s="79"/>
      <c r="E1" s="79"/>
      <c r="F1" s="79"/>
      <c r="G1" s="80"/>
      <c r="I1" s="78" t="s">
        <v>12</v>
      </c>
      <c r="J1" s="79"/>
      <c r="K1" s="79"/>
      <c r="L1" s="79"/>
      <c r="M1" s="79"/>
      <c r="N1" s="80"/>
    </row>
    <row r="2" spans="2:14" x14ac:dyDescent="0.25">
      <c r="B2" s="7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9"/>
      <c r="I2" s="7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9"/>
    </row>
    <row r="3" spans="2:14" x14ac:dyDescent="0.25">
      <c r="B3" s="74"/>
      <c r="C3" s="76" t="s">
        <v>29</v>
      </c>
      <c r="D3" s="76"/>
      <c r="E3" s="76"/>
      <c r="F3" t="s">
        <v>30</v>
      </c>
      <c r="G3" s="4"/>
      <c r="I3" s="74"/>
      <c r="J3" s="76" t="s">
        <v>29</v>
      </c>
      <c r="K3" s="76"/>
      <c r="L3" s="76"/>
      <c r="M3" t="s">
        <v>30</v>
      </c>
      <c r="N3" s="4"/>
    </row>
    <row r="4" spans="2:14" x14ac:dyDescent="0.25">
      <c r="B4" s="74"/>
      <c r="C4" s="76"/>
      <c r="D4" s="76"/>
      <c r="E4" s="76"/>
      <c r="F4">
        <v>2</v>
      </c>
      <c r="G4" s="4"/>
      <c r="I4" s="74"/>
      <c r="J4" s="76"/>
      <c r="K4" s="76"/>
      <c r="L4" s="76"/>
      <c r="M4">
        <v>2</v>
      </c>
      <c r="N4" s="4"/>
    </row>
    <row r="5" spans="2:14" x14ac:dyDescent="0.25">
      <c r="B5" s="74"/>
      <c r="C5" s="76"/>
      <c r="D5" s="76"/>
      <c r="E5" s="76"/>
      <c r="F5">
        <v>3</v>
      </c>
      <c r="G5" s="4"/>
      <c r="I5" s="74"/>
      <c r="J5" s="76"/>
      <c r="K5" s="76"/>
      <c r="L5" s="76"/>
      <c r="M5">
        <v>3</v>
      </c>
      <c r="N5" s="4"/>
    </row>
    <row r="6" spans="2:14" x14ac:dyDescent="0.25">
      <c r="B6" s="74"/>
      <c r="C6" s="76"/>
      <c r="D6" s="76"/>
      <c r="E6" s="76"/>
      <c r="F6" t="s">
        <v>31</v>
      </c>
      <c r="G6" s="4"/>
      <c r="I6" s="74"/>
      <c r="J6" s="76"/>
      <c r="K6" s="76"/>
      <c r="L6" s="76"/>
      <c r="M6" t="s">
        <v>31</v>
      </c>
      <c r="N6" s="4"/>
    </row>
    <row r="7" spans="2:14" ht="15.75" thickBot="1" x14ac:dyDescent="0.3">
      <c r="B7" s="75"/>
      <c r="C7" s="77"/>
      <c r="D7" s="77"/>
      <c r="E7" s="77"/>
      <c r="F7" s="5" t="s">
        <v>32</v>
      </c>
      <c r="G7" s="4"/>
      <c r="I7" s="75"/>
      <c r="J7" s="77"/>
      <c r="K7" s="77"/>
      <c r="L7" s="77"/>
      <c r="M7" s="5" t="s">
        <v>32</v>
      </c>
      <c r="N7" s="4"/>
    </row>
    <row r="8" spans="2:14" x14ac:dyDescent="0.25">
      <c r="B8" s="7" t="s">
        <v>24</v>
      </c>
      <c r="C8" s="8" t="s">
        <v>25</v>
      </c>
      <c r="D8" s="8" t="s">
        <v>26</v>
      </c>
      <c r="E8" s="8" t="s">
        <v>27</v>
      </c>
      <c r="F8" s="8" t="s">
        <v>28</v>
      </c>
      <c r="G8" s="9"/>
      <c r="I8" s="7" t="s">
        <v>24</v>
      </c>
      <c r="J8" s="3" t="s">
        <v>25</v>
      </c>
      <c r="K8" s="8" t="s">
        <v>26</v>
      </c>
      <c r="L8" s="3" t="s">
        <v>27</v>
      </c>
      <c r="M8" s="3" t="s">
        <v>28</v>
      </c>
      <c r="N8" s="9"/>
    </row>
    <row r="9" spans="2:14" x14ac:dyDescent="0.25">
      <c r="B9" s="74"/>
      <c r="C9" s="76" t="s">
        <v>34</v>
      </c>
      <c r="D9" s="76"/>
      <c r="E9" s="76"/>
      <c r="F9" t="s">
        <v>30</v>
      </c>
      <c r="G9" s="4"/>
      <c r="I9" s="74"/>
      <c r="J9" s="76" t="s">
        <v>34</v>
      </c>
      <c r="K9" s="76"/>
      <c r="L9" s="76"/>
      <c r="M9" t="s">
        <v>30</v>
      </c>
      <c r="N9" s="4"/>
    </row>
    <row r="10" spans="2:14" x14ac:dyDescent="0.25">
      <c r="B10" s="74"/>
      <c r="C10" s="76"/>
      <c r="D10" s="76"/>
      <c r="E10" s="76"/>
      <c r="F10">
        <v>2</v>
      </c>
      <c r="G10" s="4"/>
      <c r="I10" s="74"/>
      <c r="J10" s="76"/>
      <c r="K10" s="76"/>
      <c r="L10" s="76"/>
      <c r="M10">
        <v>2</v>
      </c>
      <c r="N10" s="4"/>
    </row>
    <row r="11" spans="2:14" x14ac:dyDescent="0.25">
      <c r="B11" s="74"/>
      <c r="C11" s="76"/>
      <c r="D11" s="76"/>
      <c r="E11" s="76"/>
      <c r="F11">
        <v>3</v>
      </c>
      <c r="G11" s="4"/>
      <c r="I11" s="74"/>
      <c r="J11" s="76"/>
      <c r="K11" s="76"/>
      <c r="L11" s="76"/>
      <c r="M11">
        <v>3</v>
      </c>
      <c r="N11" s="4"/>
    </row>
    <row r="12" spans="2:14" x14ac:dyDescent="0.25">
      <c r="B12" s="74"/>
      <c r="C12" s="76"/>
      <c r="D12" s="76"/>
      <c r="E12" s="76"/>
      <c r="F12" t="s">
        <v>31</v>
      </c>
      <c r="G12" s="4"/>
      <c r="I12" s="74"/>
      <c r="J12" s="76"/>
      <c r="K12" s="76"/>
      <c r="L12" s="76"/>
      <c r="M12" t="s">
        <v>31</v>
      </c>
      <c r="N12" s="4"/>
    </row>
    <row r="13" spans="2:14" ht="15.75" thickBot="1" x14ac:dyDescent="0.3">
      <c r="B13" s="75"/>
      <c r="C13" s="77"/>
      <c r="D13" s="77"/>
      <c r="E13" s="77"/>
      <c r="F13" s="5" t="s">
        <v>32</v>
      </c>
      <c r="G13" s="4"/>
      <c r="I13" s="75"/>
      <c r="J13" s="77"/>
      <c r="K13" s="77"/>
      <c r="L13" s="77"/>
      <c r="M13" s="5" t="s">
        <v>32</v>
      </c>
      <c r="N13" s="4"/>
    </row>
    <row r="14" spans="2:14" x14ac:dyDescent="0.25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/>
      <c r="I14" s="7" t="s">
        <v>24</v>
      </c>
      <c r="J14" s="8" t="s">
        <v>25</v>
      </c>
      <c r="K14" s="8" t="s">
        <v>26</v>
      </c>
      <c r="L14" s="8" t="s">
        <v>27</v>
      </c>
      <c r="M14" s="8" t="s">
        <v>28</v>
      </c>
      <c r="N14" s="9"/>
    </row>
    <row r="15" spans="2:14" x14ac:dyDescent="0.25">
      <c r="B15" s="74"/>
      <c r="C15" s="76" t="s">
        <v>29</v>
      </c>
      <c r="D15" s="76"/>
      <c r="E15" s="76"/>
      <c r="F15" t="s">
        <v>30</v>
      </c>
      <c r="G15" s="4"/>
      <c r="I15" s="74"/>
      <c r="J15" s="76" t="s">
        <v>29</v>
      </c>
      <c r="K15" s="76"/>
      <c r="L15" s="76"/>
      <c r="M15" t="s">
        <v>30</v>
      </c>
      <c r="N15" s="4"/>
    </row>
    <row r="16" spans="2:14" x14ac:dyDescent="0.25">
      <c r="B16" s="74"/>
      <c r="C16" s="76"/>
      <c r="D16" s="76"/>
      <c r="E16" s="76"/>
      <c r="F16">
        <v>2</v>
      </c>
      <c r="G16" s="4"/>
      <c r="I16" s="74"/>
      <c r="J16" s="76"/>
      <c r="K16" s="76"/>
      <c r="L16" s="76"/>
      <c r="M16">
        <v>2</v>
      </c>
      <c r="N16" s="4"/>
    </row>
    <row r="17" spans="2:14" x14ac:dyDescent="0.25">
      <c r="B17" s="74"/>
      <c r="C17" s="76"/>
      <c r="D17" s="76"/>
      <c r="E17" s="76"/>
      <c r="F17">
        <v>3</v>
      </c>
      <c r="G17" s="4"/>
      <c r="I17" s="74"/>
      <c r="J17" s="76"/>
      <c r="K17" s="76"/>
      <c r="L17" s="76"/>
      <c r="M17">
        <v>3</v>
      </c>
      <c r="N17" s="4"/>
    </row>
    <row r="18" spans="2:14" x14ac:dyDescent="0.25">
      <c r="B18" s="74"/>
      <c r="C18" s="76"/>
      <c r="D18" s="76"/>
      <c r="E18" s="76"/>
      <c r="F18" t="s">
        <v>31</v>
      </c>
      <c r="G18" s="4"/>
      <c r="I18" s="74"/>
      <c r="J18" s="76"/>
      <c r="K18" s="76"/>
      <c r="L18" s="76"/>
      <c r="M18" t="s">
        <v>31</v>
      </c>
      <c r="N18" s="4"/>
    </row>
    <row r="19" spans="2:14" ht="15.75" thickBot="1" x14ac:dyDescent="0.3">
      <c r="B19" s="75"/>
      <c r="C19" s="77"/>
      <c r="D19" s="77"/>
      <c r="E19" s="77"/>
      <c r="F19" s="5" t="s">
        <v>32</v>
      </c>
      <c r="G19" s="4"/>
      <c r="I19" s="75"/>
      <c r="J19" s="77"/>
      <c r="K19" s="77"/>
      <c r="L19" s="77"/>
      <c r="M19" s="5" t="s">
        <v>32</v>
      </c>
      <c r="N19" s="4"/>
    </row>
    <row r="20" spans="2:14" x14ac:dyDescent="0.25">
      <c r="B20" s="7" t="s">
        <v>24</v>
      </c>
      <c r="C20" s="8" t="s">
        <v>25</v>
      </c>
      <c r="D20" s="8" t="s">
        <v>26</v>
      </c>
      <c r="E20" s="8" t="s">
        <v>27</v>
      </c>
      <c r="F20" s="8" t="s">
        <v>28</v>
      </c>
      <c r="G20" s="9"/>
      <c r="I20" s="7" t="s">
        <v>24</v>
      </c>
      <c r="J20" s="8" t="s">
        <v>25</v>
      </c>
      <c r="K20" s="8" t="s">
        <v>26</v>
      </c>
      <c r="L20" s="8" t="s">
        <v>27</v>
      </c>
      <c r="M20" s="8" t="s">
        <v>28</v>
      </c>
      <c r="N20" s="9"/>
    </row>
    <row r="21" spans="2:14" x14ac:dyDescent="0.25">
      <c r="B21" s="74"/>
      <c r="C21" s="76" t="s">
        <v>34</v>
      </c>
      <c r="D21" s="76"/>
      <c r="E21" s="76"/>
      <c r="F21" t="s">
        <v>30</v>
      </c>
      <c r="G21" s="4"/>
      <c r="I21" s="74"/>
      <c r="J21" s="76" t="s">
        <v>34</v>
      </c>
      <c r="K21" s="76"/>
      <c r="L21" s="76"/>
      <c r="M21" t="s">
        <v>30</v>
      </c>
      <c r="N21" s="4"/>
    </row>
    <row r="22" spans="2:14" x14ac:dyDescent="0.25">
      <c r="B22" s="74"/>
      <c r="C22" s="76"/>
      <c r="D22" s="76"/>
      <c r="E22" s="76"/>
      <c r="F22">
        <v>2</v>
      </c>
      <c r="G22" s="4"/>
      <c r="I22" s="74"/>
      <c r="J22" s="76"/>
      <c r="K22" s="76"/>
      <c r="L22" s="76"/>
      <c r="M22">
        <v>2</v>
      </c>
      <c r="N22" s="4"/>
    </row>
    <row r="23" spans="2:14" x14ac:dyDescent="0.25">
      <c r="B23" s="74"/>
      <c r="C23" s="76"/>
      <c r="D23" s="76"/>
      <c r="E23" s="76"/>
      <c r="F23">
        <v>3</v>
      </c>
      <c r="G23" s="4"/>
      <c r="I23" s="74"/>
      <c r="J23" s="76"/>
      <c r="K23" s="76"/>
      <c r="L23" s="76"/>
      <c r="M23">
        <v>3</v>
      </c>
      <c r="N23" s="4"/>
    </row>
    <row r="24" spans="2:14" x14ac:dyDescent="0.25">
      <c r="B24" s="74"/>
      <c r="C24" s="76"/>
      <c r="D24" s="76"/>
      <c r="E24" s="76"/>
      <c r="F24" t="s">
        <v>31</v>
      </c>
      <c r="G24" s="4"/>
      <c r="I24" s="74"/>
      <c r="J24" s="76"/>
      <c r="K24" s="76"/>
      <c r="L24" s="76"/>
      <c r="M24" t="s">
        <v>31</v>
      </c>
      <c r="N24" s="4"/>
    </row>
    <row r="25" spans="2:14" ht="15.75" thickBot="1" x14ac:dyDescent="0.3">
      <c r="B25" s="75"/>
      <c r="C25" s="77"/>
      <c r="D25" s="77"/>
      <c r="E25" s="77"/>
      <c r="F25" s="5" t="s">
        <v>32</v>
      </c>
      <c r="G25" s="4"/>
      <c r="I25" s="75"/>
      <c r="J25" s="77"/>
      <c r="K25" s="77"/>
      <c r="L25" s="77"/>
      <c r="M25" s="5" t="s">
        <v>32</v>
      </c>
      <c r="N25" s="4"/>
    </row>
    <row r="26" spans="2:14" x14ac:dyDescent="0.25">
      <c r="B26" s="7" t="s">
        <v>24</v>
      </c>
      <c r="C26" s="8" t="s">
        <v>25</v>
      </c>
      <c r="D26" s="8" t="s">
        <v>26</v>
      </c>
      <c r="E26" s="8" t="s">
        <v>27</v>
      </c>
      <c r="F26" s="8" t="s">
        <v>28</v>
      </c>
      <c r="G26" s="9"/>
      <c r="I26" s="7" t="s">
        <v>24</v>
      </c>
      <c r="J26" s="8" t="s">
        <v>25</v>
      </c>
      <c r="K26" s="8" t="s">
        <v>26</v>
      </c>
      <c r="L26" s="8" t="s">
        <v>27</v>
      </c>
      <c r="M26" s="8" t="s">
        <v>28</v>
      </c>
      <c r="N26" s="9"/>
    </row>
    <row r="27" spans="2:14" x14ac:dyDescent="0.25">
      <c r="B27" s="74"/>
      <c r="C27" s="76"/>
      <c r="D27" s="76"/>
      <c r="E27" s="76"/>
      <c r="F27" t="s">
        <v>30</v>
      </c>
      <c r="G27" s="4"/>
      <c r="I27" s="74"/>
      <c r="J27" s="76"/>
      <c r="K27" s="76"/>
      <c r="L27" s="76"/>
      <c r="M27" t="s">
        <v>30</v>
      </c>
      <c r="N27" s="4"/>
    </row>
    <row r="28" spans="2:14" x14ac:dyDescent="0.25">
      <c r="B28" s="74"/>
      <c r="C28" s="76"/>
      <c r="D28" s="76"/>
      <c r="E28" s="76"/>
      <c r="F28">
        <v>2</v>
      </c>
      <c r="G28" s="4"/>
      <c r="I28" s="74"/>
      <c r="J28" s="76"/>
      <c r="K28" s="76"/>
      <c r="L28" s="76"/>
      <c r="M28">
        <v>2</v>
      </c>
      <c r="N28" s="4"/>
    </row>
    <row r="29" spans="2:14" x14ac:dyDescent="0.25">
      <c r="B29" s="74"/>
      <c r="C29" s="76"/>
      <c r="D29" s="76"/>
      <c r="E29" s="76"/>
      <c r="F29">
        <v>3</v>
      </c>
      <c r="G29" s="4"/>
      <c r="I29" s="74"/>
      <c r="J29" s="76"/>
      <c r="K29" s="76"/>
      <c r="L29" s="76"/>
      <c r="M29">
        <v>3</v>
      </c>
      <c r="N29" s="4"/>
    </row>
    <row r="30" spans="2:14" x14ac:dyDescent="0.25">
      <c r="B30" s="74"/>
      <c r="C30" s="76"/>
      <c r="D30" s="76"/>
      <c r="E30" s="76"/>
      <c r="F30" t="s">
        <v>31</v>
      </c>
      <c r="G30" s="4"/>
      <c r="I30" s="74"/>
      <c r="J30" s="76"/>
      <c r="K30" s="76"/>
      <c r="L30" s="76"/>
      <c r="M30" t="s">
        <v>31</v>
      </c>
      <c r="N30" s="4"/>
    </row>
    <row r="31" spans="2:14" ht="15.75" thickBot="1" x14ac:dyDescent="0.3">
      <c r="B31" s="75"/>
      <c r="C31" s="77"/>
      <c r="D31" s="77"/>
      <c r="E31" s="77"/>
      <c r="F31" s="5" t="s">
        <v>32</v>
      </c>
      <c r="G31" s="4"/>
      <c r="I31" s="75"/>
      <c r="J31" s="77"/>
      <c r="K31" s="77"/>
      <c r="L31" s="77"/>
      <c r="M31" s="5" t="s">
        <v>32</v>
      </c>
      <c r="N31" s="4"/>
    </row>
    <row r="32" spans="2:14" x14ac:dyDescent="0.25">
      <c r="B32" s="7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9"/>
      <c r="I32" s="7" t="s">
        <v>24</v>
      </c>
      <c r="J32" s="8" t="s">
        <v>25</v>
      </c>
      <c r="K32" s="8" t="s">
        <v>26</v>
      </c>
      <c r="L32" s="8" t="s">
        <v>27</v>
      </c>
      <c r="M32" s="8" t="s">
        <v>28</v>
      </c>
      <c r="N32" s="9"/>
    </row>
    <row r="33" spans="2:14" x14ac:dyDescent="0.25">
      <c r="B33" s="74"/>
      <c r="C33" s="76"/>
      <c r="D33" s="76"/>
      <c r="E33" s="76"/>
      <c r="F33" t="s">
        <v>30</v>
      </c>
      <c r="G33" s="4"/>
      <c r="I33" s="74"/>
      <c r="J33" s="76"/>
      <c r="K33" s="76"/>
      <c r="L33" s="76"/>
      <c r="M33" t="s">
        <v>30</v>
      </c>
      <c r="N33" s="4"/>
    </row>
    <row r="34" spans="2:14" x14ac:dyDescent="0.25">
      <c r="B34" s="74"/>
      <c r="C34" s="76"/>
      <c r="D34" s="76"/>
      <c r="E34" s="76"/>
      <c r="F34">
        <v>2</v>
      </c>
      <c r="G34" s="4"/>
      <c r="I34" s="74"/>
      <c r="J34" s="76"/>
      <c r="K34" s="76"/>
      <c r="L34" s="76"/>
      <c r="M34">
        <v>2</v>
      </c>
      <c r="N34" s="4"/>
    </row>
    <row r="35" spans="2:14" x14ac:dyDescent="0.25">
      <c r="B35" s="74"/>
      <c r="C35" s="76"/>
      <c r="D35" s="76"/>
      <c r="E35" s="76"/>
      <c r="F35">
        <v>3</v>
      </c>
      <c r="G35" s="4"/>
      <c r="I35" s="74"/>
      <c r="J35" s="76"/>
      <c r="K35" s="76"/>
      <c r="L35" s="76"/>
      <c r="M35">
        <v>3</v>
      </c>
      <c r="N35" s="4"/>
    </row>
    <row r="36" spans="2:14" x14ac:dyDescent="0.25">
      <c r="B36" s="74"/>
      <c r="C36" s="76"/>
      <c r="D36" s="76"/>
      <c r="E36" s="76"/>
      <c r="F36" t="s">
        <v>31</v>
      </c>
      <c r="G36" s="4"/>
      <c r="I36" s="74"/>
      <c r="J36" s="76"/>
      <c r="K36" s="76"/>
      <c r="L36" s="76"/>
      <c r="M36" t="s">
        <v>31</v>
      </c>
      <c r="N36" s="4"/>
    </row>
    <row r="37" spans="2:14" ht="15.75" thickBot="1" x14ac:dyDescent="0.3">
      <c r="B37" s="75"/>
      <c r="C37" s="77"/>
      <c r="D37" s="77"/>
      <c r="E37" s="77"/>
      <c r="F37" s="5" t="s">
        <v>32</v>
      </c>
      <c r="G37" s="4"/>
      <c r="I37" s="75"/>
      <c r="J37" s="77"/>
      <c r="K37" s="77"/>
      <c r="L37" s="77"/>
      <c r="M37" s="5" t="s">
        <v>32</v>
      </c>
      <c r="N37" s="4"/>
    </row>
    <row r="38" spans="2:14" x14ac:dyDescent="0.25">
      <c r="B38" s="7" t="s">
        <v>24</v>
      </c>
      <c r="C38" s="8" t="s">
        <v>25</v>
      </c>
      <c r="D38" s="8" t="s">
        <v>26</v>
      </c>
      <c r="E38" s="8" t="s">
        <v>27</v>
      </c>
      <c r="F38" s="8" t="s">
        <v>28</v>
      </c>
      <c r="G38" s="9"/>
      <c r="I38" s="7" t="s">
        <v>24</v>
      </c>
      <c r="J38" s="8" t="s">
        <v>25</v>
      </c>
      <c r="K38" s="8" t="s">
        <v>26</v>
      </c>
      <c r="L38" s="8" t="s">
        <v>27</v>
      </c>
      <c r="M38" s="8" t="s">
        <v>28</v>
      </c>
      <c r="N38" s="9"/>
    </row>
    <row r="39" spans="2:14" x14ac:dyDescent="0.25">
      <c r="B39" s="74"/>
      <c r="C39" s="76"/>
      <c r="D39" s="76"/>
      <c r="E39" s="76"/>
      <c r="F39" t="s">
        <v>30</v>
      </c>
      <c r="G39" s="4"/>
      <c r="I39" s="74"/>
      <c r="J39" s="76"/>
      <c r="K39" s="76"/>
      <c r="L39" s="76"/>
      <c r="M39" t="s">
        <v>30</v>
      </c>
      <c r="N39" s="4"/>
    </row>
    <row r="40" spans="2:14" x14ac:dyDescent="0.25">
      <c r="B40" s="74"/>
      <c r="C40" s="76"/>
      <c r="D40" s="76"/>
      <c r="E40" s="76"/>
      <c r="F40">
        <v>2</v>
      </c>
      <c r="G40" s="4"/>
      <c r="I40" s="74"/>
      <c r="J40" s="76"/>
      <c r="K40" s="76"/>
      <c r="L40" s="76"/>
      <c r="M40">
        <v>2</v>
      </c>
      <c r="N40" s="4"/>
    </row>
    <row r="41" spans="2:14" x14ac:dyDescent="0.25">
      <c r="B41" s="74"/>
      <c r="C41" s="76"/>
      <c r="D41" s="76"/>
      <c r="E41" s="76"/>
      <c r="F41">
        <v>3</v>
      </c>
      <c r="G41" s="4"/>
      <c r="I41" s="74"/>
      <c r="J41" s="76"/>
      <c r="K41" s="76"/>
      <c r="L41" s="76"/>
      <c r="M41">
        <v>3</v>
      </c>
      <c r="N41" s="4"/>
    </row>
    <row r="42" spans="2:14" x14ac:dyDescent="0.25">
      <c r="B42" s="74"/>
      <c r="C42" s="76"/>
      <c r="D42" s="76"/>
      <c r="E42" s="76"/>
      <c r="F42" t="s">
        <v>31</v>
      </c>
      <c r="G42" s="4"/>
      <c r="I42" s="74"/>
      <c r="J42" s="76"/>
      <c r="K42" s="76"/>
      <c r="L42" s="76"/>
      <c r="M42" t="s">
        <v>31</v>
      </c>
      <c r="N42" s="4"/>
    </row>
    <row r="43" spans="2:14" ht="15.75" thickBot="1" x14ac:dyDescent="0.3">
      <c r="B43" s="75"/>
      <c r="C43" s="77"/>
      <c r="D43" s="77"/>
      <c r="E43" s="77"/>
      <c r="F43" s="5" t="s">
        <v>32</v>
      </c>
      <c r="G43" s="4"/>
      <c r="I43" s="75"/>
      <c r="J43" s="77"/>
      <c r="K43" s="77"/>
      <c r="L43" s="77"/>
      <c r="M43" s="5" t="s">
        <v>32</v>
      </c>
      <c r="N43" s="4"/>
    </row>
    <row r="44" spans="2:14" x14ac:dyDescent="0.25">
      <c r="B44" s="7" t="s">
        <v>24</v>
      </c>
      <c r="C44" s="8" t="s">
        <v>25</v>
      </c>
      <c r="D44" s="8" t="s">
        <v>26</v>
      </c>
      <c r="E44" s="8" t="s">
        <v>27</v>
      </c>
      <c r="F44" s="8" t="s">
        <v>28</v>
      </c>
      <c r="G44" s="9"/>
      <c r="I44" s="7" t="s">
        <v>24</v>
      </c>
      <c r="J44" s="8" t="s">
        <v>25</v>
      </c>
      <c r="K44" s="8" t="s">
        <v>26</v>
      </c>
      <c r="L44" s="8" t="s">
        <v>27</v>
      </c>
      <c r="M44" s="8" t="s">
        <v>28</v>
      </c>
      <c r="N44" s="9"/>
    </row>
    <row r="45" spans="2:14" x14ac:dyDescent="0.25">
      <c r="B45" s="74"/>
      <c r="C45" s="76"/>
      <c r="D45" s="76"/>
      <c r="E45" s="76"/>
      <c r="F45" t="s">
        <v>30</v>
      </c>
      <c r="G45" s="4"/>
      <c r="I45" s="74"/>
      <c r="J45" s="76"/>
      <c r="K45" s="76"/>
      <c r="L45" s="76"/>
      <c r="M45" t="s">
        <v>30</v>
      </c>
      <c r="N45" s="4"/>
    </row>
    <row r="46" spans="2:14" x14ac:dyDescent="0.25">
      <c r="B46" s="74"/>
      <c r="C46" s="76"/>
      <c r="D46" s="76"/>
      <c r="E46" s="76"/>
      <c r="F46">
        <v>2</v>
      </c>
      <c r="G46" s="4"/>
      <c r="I46" s="74"/>
      <c r="J46" s="76"/>
      <c r="K46" s="76"/>
      <c r="L46" s="76"/>
      <c r="M46">
        <v>2</v>
      </c>
      <c r="N46" s="4"/>
    </row>
    <row r="47" spans="2:14" x14ac:dyDescent="0.25">
      <c r="B47" s="74"/>
      <c r="C47" s="76"/>
      <c r="D47" s="76"/>
      <c r="E47" s="76"/>
      <c r="F47">
        <v>3</v>
      </c>
      <c r="G47" s="4"/>
      <c r="I47" s="74"/>
      <c r="J47" s="76"/>
      <c r="K47" s="76"/>
      <c r="L47" s="76"/>
      <c r="M47">
        <v>3</v>
      </c>
      <c r="N47" s="4"/>
    </row>
    <row r="48" spans="2:14" x14ac:dyDescent="0.25">
      <c r="B48" s="74"/>
      <c r="C48" s="76"/>
      <c r="D48" s="76"/>
      <c r="E48" s="76"/>
      <c r="F48" t="s">
        <v>31</v>
      </c>
      <c r="G48" s="4"/>
      <c r="I48" s="74"/>
      <c r="J48" s="76"/>
      <c r="K48" s="76"/>
      <c r="L48" s="76"/>
      <c r="M48" t="s">
        <v>31</v>
      </c>
      <c r="N48" s="4"/>
    </row>
    <row r="49" spans="2:14" ht="15.75" thickBot="1" x14ac:dyDescent="0.3">
      <c r="B49" s="75"/>
      <c r="C49" s="77"/>
      <c r="D49" s="77"/>
      <c r="E49" s="77"/>
      <c r="F49" s="5" t="s">
        <v>32</v>
      </c>
      <c r="G49" s="4"/>
      <c r="I49" s="75"/>
      <c r="J49" s="77"/>
      <c r="K49" s="77"/>
      <c r="L49" s="77"/>
      <c r="M49" s="5" t="s">
        <v>32</v>
      </c>
      <c r="N49" s="4"/>
    </row>
    <row r="50" spans="2:14" x14ac:dyDescent="0.25">
      <c r="B50" s="7" t="s">
        <v>24</v>
      </c>
      <c r="C50" s="8" t="s">
        <v>25</v>
      </c>
      <c r="D50" s="8" t="s">
        <v>26</v>
      </c>
      <c r="E50" s="8" t="s">
        <v>27</v>
      </c>
      <c r="F50" s="8" t="s">
        <v>28</v>
      </c>
      <c r="G50" s="9"/>
      <c r="I50" s="7" t="s">
        <v>24</v>
      </c>
      <c r="J50" s="8" t="s">
        <v>25</v>
      </c>
      <c r="K50" s="8" t="s">
        <v>26</v>
      </c>
      <c r="L50" s="8" t="s">
        <v>27</v>
      </c>
      <c r="M50" s="8" t="s">
        <v>28</v>
      </c>
      <c r="N50" s="9"/>
    </row>
    <row r="51" spans="2:14" x14ac:dyDescent="0.25">
      <c r="B51" s="74"/>
      <c r="C51" s="76"/>
      <c r="D51" s="76"/>
      <c r="E51" s="76"/>
      <c r="F51" t="s">
        <v>30</v>
      </c>
      <c r="G51" s="4"/>
      <c r="I51" s="74"/>
      <c r="J51" s="76"/>
      <c r="K51" s="76"/>
      <c r="L51" s="76"/>
      <c r="M51" t="s">
        <v>30</v>
      </c>
      <c r="N51" s="4"/>
    </row>
    <row r="52" spans="2:14" x14ac:dyDescent="0.25">
      <c r="B52" s="74"/>
      <c r="C52" s="76"/>
      <c r="D52" s="76"/>
      <c r="E52" s="76"/>
      <c r="F52">
        <v>2</v>
      </c>
      <c r="G52" s="4"/>
      <c r="I52" s="74"/>
      <c r="J52" s="76"/>
      <c r="K52" s="76"/>
      <c r="L52" s="76"/>
      <c r="M52">
        <v>2</v>
      </c>
      <c r="N52" s="4"/>
    </row>
    <row r="53" spans="2:14" x14ac:dyDescent="0.25">
      <c r="B53" s="74"/>
      <c r="C53" s="76"/>
      <c r="D53" s="76"/>
      <c r="E53" s="76"/>
      <c r="F53">
        <v>3</v>
      </c>
      <c r="G53" s="4"/>
      <c r="I53" s="74"/>
      <c r="J53" s="76"/>
      <c r="K53" s="76"/>
      <c r="L53" s="76"/>
      <c r="M53">
        <v>3</v>
      </c>
      <c r="N53" s="4"/>
    </row>
    <row r="54" spans="2:14" x14ac:dyDescent="0.25">
      <c r="B54" s="74"/>
      <c r="C54" s="76"/>
      <c r="D54" s="76"/>
      <c r="E54" s="76"/>
      <c r="F54" t="s">
        <v>31</v>
      </c>
      <c r="G54" s="4"/>
      <c r="I54" s="74"/>
      <c r="J54" s="76"/>
      <c r="K54" s="76"/>
      <c r="L54" s="76"/>
      <c r="M54" t="s">
        <v>31</v>
      </c>
      <c r="N54" s="4"/>
    </row>
    <row r="55" spans="2:14" ht="15.75" thickBot="1" x14ac:dyDescent="0.3">
      <c r="B55" s="75"/>
      <c r="C55" s="77"/>
      <c r="D55" s="77"/>
      <c r="E55" s="77"/>
      <c r="F55" s="5" t="s">
        <v>32</v>
      </c>
      <c r="G55" s="4"/>
      <c r="I55" s="75"/>
      <c r="J55" s="77"/>
      <c r="K55" s="77"/>
      <c r="L55" s="77"/>
      <c r="M55" s="5" t="s">
        <v>32</v>
      </c>
      <c r="N55" s="4"/>
    </row>
    <row r="56" spans="2:14" x14ac:dyDescent="0.25">
      <c r="B56" s="7" t="s">
        <v>24</v>
      </c>
      <c r="C56" s="8" t="s">
        <v>25</v>
      </c>
      <c r="D56" s="8" t="s">
        <v>26</v>
      </c>
      <c r="E56" s="8" t="s">
        <v>27</v>
      </c>
      <c r="F56" s="8" t="s">
        <v>28</v>
      </c>
      <c r="G56" s="9"/>
      <c r="I56" s="7" t="s">
        <v>24</v>
      </c>
      <c r="J56" s="8" t="s">
        <v>25</v>
      </c>
      <c r="K56" s="8" t="s">
        <v>26</v>
      </c>
      <c r="L56" s="8" t="s">
        <v>27</v>
      </c>
      <c r="M56" s="8" t="s">
        <v>28</v>
      </c>
      <c r="N56" s="9"/>
    </row>
    <row r="57" spans="2:14" x14ac:dyDescent="0.25">
      <c r="B57" s="74"/>
      <c r="C57" s="76"/>
      <c r="D57" s="76"/>
      <c r="E57" s="76"/>
      <c r="F57" t="s">
        <v>30</v>
      </c>
      <c r="G57" s="4"/>
      <c r="I57" s="74"/>
      <c r="J57" s="76"/>
      <c r="K57" s="76"/>
      <c r="L57" s="76"/>
      <c r="M57" t="s">
        <v>30</v>
      </c>
      <c r="N57" s="4"/>
    </row>
    <row r="58" spans="2:14" x14ac:dyDescent="0.25">
      <c r="B58" s="74"/>
      <c r="C58" s="76"/>
      <c r="D58" s="76"/>
      <c r="E58" s="76"/>
      <c r="F58">
        <v>2</v>
      </c>
      <c r="G58" s="4"/>
      <c r="I58" s="74"/>
      <c r="J58" s="76"/>
      <c r="K58" s="76"/>
      <c r="L58" s="76"/>
      <c r="M58">
        <v>2</v>
      </c>
      <c r="N58" s="4"/>
    </row>
    <row r="59" spans="2:14" x14ac:dyDescent="0.25">
      <c r="B59" s="74"/>
      <c r="C59" s="76"/>
      <c r="D59" s="76"/>
      <c r="E59" s="76"/>
      <c r="F59">
        <v>3</v>
      </c>
      <c r="G59" s="4"/>
      <c r="I59" s="74"/>
      <c r="J59" s="76"/>
      <c r="K59" s="76"/>
      <c r="L59" s="76"/>
      <c r="M59">
        <v>3</v>
      </c>
      <c r="N59" s="4"/>
    </row>
    <row r="60" spans="2:14" x14ac:dyDescent="0.25">
      <c r="B60" s="74"/>
      <c r="C60" s="76"/>
      <c r="D60" s="76"/>
      <c r="E60" s="76"/>
      <c r="F60" t="s">
        <v>31</v>
      </c>
      <c r="G60" s="4"/>
      <c r="I60" s="74"/>
      <c r="J60" s="76"/>
      <c r="K60" s="76"/>
      <c r="L60" s="76"/>
      <c r="M60" t="s">
        <v>31</v>
      </c>
      <c r="N60" s="4"/>
    </row>
    <row r="61" spans="2:14" ht="15.75" thickBot="1" x14ac:dyDescent="0.3">
      <c r="B61" s="74"/>
      <c r="C61" s="76"/>
      <c r="D61" s="76"/>
      <c r="E61" s="76"/>
      <c r="F61" t="s">
        <v>32</v>
      </c>
      <c r="G61" s="4"/>
      <c r="I61" s="75"/>
      <c r="J61" s="77"/>
      <c r="K61" s="77"/>
      <c r="L61" s="77"/>
      <c r="M61" s="5" t="s">
        <v>32</v>
      </c>
      <c r="N61" s="4"/>
    </row>
    <row r="62" spans="2:14" x14ac:dyDescent="0.25">
      <c r="B62" s="45" t="s">
        <v>24</v>
      </c>
      <c r="C62" s="46" t="s">
        <v>25</v>
      </c>
      <c r="D62" s="46" t="s">
        <v>26</v>
      </c>
      <c r="E62" s="46" t="s">
        <v>27</v>
      </c>
      <c r="F62" s="46" t="s">
        <v>28</v>
      </c>
      <c r="G62" s="47"/>
      <c r="I62" s="7" t="s">
        <v>24</v>
      </c>
      <c r="J62" s="8" t="s">
        <v>25</v>
      </c>
      <c r="K62" s="8" t="s">
        <v>26</v>
      </c>
      <c r="L62" s="8" t="s">
        <v>27</v>
      </c>
      <c r="M62" s="8" t="s">
        <v>28</v>
      </c>
      <c r="N62" s="47"/>
    </row>
    <row r="63" spans="2:14" x14ac:dyDescent="0.25">
      <c r="B63" s="81"/>
      <c r="C63" s="76"/>
      <c r="D63" s="76"/>
      <c r="E63" s="76"/>
      <c r="F63" t="s">
        <v>30</v>
      </c>
      <c r="G63" s="48"/>
      <c r="I63" s="74"/>
      <c r="J63" s="76"/>
      <c r="K63" s="76"/>
      <c r="L63" s="76"/>
      <c r="M63" t="s">
        <v>30</v>
      </c>
      <c r="N63" s="48"/>
    </row>
    <row r="64" spans="2:14" x14ac:dyDescent="0.25">
      <c r="B64" s="81"/>
      <c r="C64" s="76"/>
      <c r="D64" s="76"/>
      <c r="E64" s="76"/>
      <c r="F64">
        <v>2</v>
      </c>
      <c r="G64" s="48"/>
      <c r="I64" s="74"/>
      <c r="J64" s="76"/>
      <c r="K64" s="76"/>
      <c r="L64" s="76"/>
      <c r="M64">
        <v>2</v>
      </c>
      <c r="N64" s="48"/>
    </row>
    <row r="65" spans="2:14" x14ac:dyDescent="0.25">
      <c r="B65" s="81"/>
      <c r="C65" s="76"/>
      <c r="D65" s="76"/>
      <c r="E65" s="76"/>
      <c r="F65">
        <v>3</v>
      </c>
      <c r="G65" s="48"/>
      <c r="I65" s="74"/>
      <c r="J65" s="76"/>
      <c r="K65" s="76"/>
      <c r="L65" s="76"/>
      <c r="M65">
        <v>3</v>
      </c>
      <c r="N65" s="48"/>
    </row>
    <row r="66" spans="2:14" x14ac:dyDescent="0.25">
      <c r="B66" s="81"/>
      <c r="C66" s="76"/>
      <c r="D66" s="76"/>
      <c r="E66" s="76"/>
      <c r="F66" t="s">
        <v>31</v>
      </c>
      <c r="G66" s="48"/>
      <c r="I66" s="74"/>
      <c r="J66" s="76"/>
      <c r="K66" s="76"/>
      <c r="L66" s="76"/>
      <c r="M66" t="s">
        <v>31</v>
      </c>
      <c r="N66" s="48"/>
    </row>
    <row r="67" spans="2:14" ht="15.75" thickBot="1" x14ac:dyDescent="0.3">
      <c r="B67" s="82"/>
      <c r="C67" s="83"/>
      <c r="D67" s="83"/>
      <c r="E67" s="83"/>
      <c r="F67" s="49" t="s">
        <v>32</v>
      </c>
      <c r="G67" s="50"/>
      <c r="I67" s="75"/>
      <c r="J67" s="77"/>
      <c r="K67" s="77"/>
      <c r="L67" s="77"/>
      <c r="M67" s="5" t="s">
        <v>32</v>
      </c>
      <c r="N67" s="50"/>
    </row>
    <row r="68" spans="2:14" s="14" customFormat="1" x14ac:dyDescent="0.25"/>
  </sheetData>
  <mergeCells count="90">
    <mergeCell ref="I9:I13"/>
    <mergeCell ref="I15:I19"/>
    <mergeCell ref="I21:I25"/>
    <mergeCell ref="I27:I31"/>
    <mergeCell ref="I33:I37"/>
    <mergeCell ref="L39:L43"/>
    <mergeCell ref="J45:J49"/>
    <mergeCell ref="K45:K49"/>
    <mergeCell ref="I39:I43"/>
    <mergeCell ref="I45:I49"/>
    <mergeCell ref="J39:J43"/>
    <mergeCell ref="K39:K43"/>
    <mergeCell ref="I51:I55"/>
    <mergeCell ref="I57:I61"/>
    <mergeCell ref="I63:I67"/>
    <mergeCell ref="L45:L49"/>
    <mergeCell ref="J51:J55"/>
    <mergeCell ref="K51:K55"/>
    <mergeCell ref="L51:L55"/>
    <mergeCell ref="J57:J61"/>
    <mergeCell ref="K57:K61"/>
    <mergeCell ref="L57:L61"/>
    <mergeCell ref="J63:J67"/>
    <mergeCell ref="K63:K67"/>
    <mergeCell ref="L63:L67"/>
    <mergeCell ref="L21:L25"/>
    <mergeCell ref="J27:J31"/>
    <mergeCell ref="K27:K31"/>
    <mergeCell ref="L27:L31"/>
    <mergeCell ref="J33:J37"/>
    <mergeCell ref="K33:K37"/>
    <mergeCell ref="J21:J25"/>
    <mergeCell ref="K21:K25"/>
    <mergeCell ref="L33:L37"/>
    <mergeCell ref="J9:J13"/>
    <mergeCell ref="K9:K13"/>
    <mergeCell ref="L9:L13"/>
    <mergeCell ref="J15:J19"/>
    <mergeCell ref="K15:K19"/>
    <mergeCell ref="L15:L19"/>
    <mergeCell ref="B57:B61"/>
    <mergeCell ref="C57:C61"/>
    <mergeCell ref="D57:D61"/>
    <mergeCell ref="E57:E61"/>
    <mergeCell ref="B63:B67"/>
    <mergeCell ref="C63:C67"/>
    <mergeCell ref="D63:D67"/>
    <mergeCell ref="E63:E67"/>
    <mergeCell ref="B45:B49"/>
    <mergeCell ref="C45:C49"/>
    <mergeCell ref="D45:D49"/>
    <mergeCell ref="E45:E49"/>
    <mergeCell ref="B51:B55"/>
    <mergeCell ref="C51:C55"/>
    <mergeCell ref="D51:D55"/>
    <mergeCell ref="E51:E55"/>
    <mergeCell ref="B33:B37"/>
    <mergeCell ref="C33:C37"/>
    <mergeCell ref="D33:D37"/>
    <mergeCell ref="E33:E37"/>
    <mergeCell ref="B39:B43"/>
    <mergeCell ref="C39:C43"/>
    <mergeCell ref="D39:D43"/>
    <mergeCell ref="E39:E43"/>
    <mergeCell ref="B21:B25"/>
    <mergeCell ref="C21:C25"/>
    <mergeCell ref="D21:D25"/>
    <mergeCell ref="E21:E25"/>
    <mergeCell ref="B27:B31"/>
    <mergeCell ref="C27:C31"/>
    <mergeCell ref="D27:D31"/>
    <mergeCell ref="E27:E31"/>
    <mergeCell ref="B9:B13"/>
    <mergeCell ref="C9:C13"/>
    <mergeCell ref="D9:D13"/>
    <mergeCell ref="E9:E13"/>
    <mergeCell ref="B15:B19"/>
    <mergeCell ref="C15:C19"/>
    <mergeCell ref="D15:D19"/>
    <mergeCell ref="E15:E19"/>
    <mergeCell ref="B1:G1"/>
    <mergeCell ref="I1:N1"/>
    <mergeCell ref="E3:E7"/>
    <mergeCell ref="D3:D7"/>
    <mergeCell ref="C3:C7"/>
    <mergeCell ref="B3:B7"/>
    <mergeCell ref="J3:J7"/>
    <mergeCell ref="K3:K7"/>
    <mergeCell ref="L3:L7"/>
    <mergeCell ref="I3:I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'Entry Summary Sheet'!$P$2:$P$3</xm:f>
          </x14:formula1>
          <xm:sqref>D63:D67 K57:K61 K51:K55 K45:K49 K39:K43 K33:K37 K27:K31 K21:K25 K15:K19 K9:K13 K3:K7 K63:K67 D57:D61 D51:D55 D45:D49 D39:D43 D33:D37 D27:D31 D21:D25 D15:D19 D9:D13 D3:D7</xm:sqref>
        </x14:dataValidation>
        <x14:dataValidation type="list" allowBlank="1" showInputMessage="1" showErrorMessage="1" xr:uid="{336C3606-6846-4959-A3D1-3DD9F97F3510}">
          <x14:formula1>
            <xm:f>'Entry Summary Sheet'!$U$3:$U$10</xm:f>
          </x14:formula1>
          <xm:sqref>B3:B7 B9:B13 B15:B19 B21:B25 B27:B31 B33:B37 B39:B43 B45:B49 B51:B55 B57:B61 B63:B67</xm:sqref>
        </x14:dataValidation>
        <x14:dataValidation type="list" allowBlank="1" showInputMessage="1" showErrorMessage="1" xr:uid="{8862DE83-A61F-45BF-9533-2FBB877AD77C}">
          <x14:formula1>
            <xm:f>'Entry Summary Sheet'!$V$3:$V$8</xm:f>
          </x14:formula1>
          <xm:sqref>I3:I7 I9:I13 I15:I19 I21:I25 I27:I31 I33:I37 I39:I43 I45:I49 I51:I55 I57:I61 I63:I67</xm:sqref>
        </x14:dataValidation>
        <x14:dataValidation type="list" allowBlank="1" showInputMessage="1" showErrorMessage="1" xr:uid="{0CF95A4F-F0F1-4580-AE91-00DE84AFFBAE}">
          <x14:formula1>
            <xm:f>'Competitor List'!$B$3:$B$50</xm:f>
          </x14:formula1>
          <xm:sqref>G3:G7 G9:G13 G15:G19 G27:G31 G39:G43 G51:G55 G63:G67 G21:G25 G33:G37 G45:G49 G57:G61 N3:N7 N9:N13 N15:N19 N27:N31 N39:N43 N51:N55 N63:N67 N21:N25 N33:N37 N45:N49 N57:N61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7"/>
  <sheetViews>
    <sheetView workbookViewId="0">
      <selection activeCell="B3" sqref="B3:B4"/>
    </sheetView>
  </sheetViews>
  <sheetFormatPr defaultColWidth="0" defaultRowHeight="15" zeroHeight="1" x14ac:dyDescent="0.25"/>
  <cols>
    <col min="1" max="1" width="9.140625" style="14" customWidth="1"/>
    <col min="2" max="2" width="19.85546875" bestFit="1" customWidth="1"/>
    <col min="3" max="3" width="6.28515625" bestFit="1" customWidth="1"/>
    <col min="4" max="5" width="10.5703125" bestFit="1" customWidth="1"/>
    <col min="6" max="6" width="6.7109375" bestFit="1" customWidth="1"/>
    <col min="7" max="7" width="19.85546875" customWidth="1"/>
    <col min="8" max="8" width="9.140625" style="14" customWidth="1"/>
    <col min="9" max="9" width="21.7109375" bestFit="1" customWidth="1"/>
    <col min="10" max="10" width="6.28515625" bestFit="1" customWidth="1"/>
    <col min="11" max="12" width="10.5703125" bestFit="1" customWidth="1"/>
    <col min="13" max="13" width="6.7109375" bestFit="1" customWidth="1"/>
    <col min="14" max="14" width="25.28515625" customWidth="1"/>
    <col min="15" max="15" width="9.140625" style="14" customWidth="1"/>
    <col min="16" max="16384" width="9.140625" hidden="1"/>
  </cols>
  <sheetData>
    <row r="1" spans="2:14" ht="21.75" thickBot="1" x14ac:dyDescent="0.4">
      <c r="B1" s="78" t="s">
        <v>11</v>
      </c>
      <c r="C1" s="79"/>
      <c r="D1" s="79"/>
      <c r="E1" s="79"/>
      <c r="F1" s="79"/>
      <c r="G1" s="80"/>
      <c r="I1" s="78" t="s">
        <v>10</v>
      </c>
      <c r="J1" s="79"/>
      <c r="K1" s="79"/>
      <c r="L1" s="79"/>
      <c r="M1" s="79"/>
      <c r="N1" s="80"/>
    </row>
    <row r="2" spans="2:14" x14ac:dyDescent="0.25">
      <c r="B2" s="7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9"/>
      <c r="I2" s="7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9"/>
    </row>
    <row r="3" spans="2:14" x14ac:dyDescent="0.25">
      <c r="B3" s="74"/>
      <c r="C3" s="76" t="s">
        <v>29</v>
      </c>
      <c r="D3" s="76"/>
      <c r="E3" s="76"/>
      <c r="F3" t="s">
        <v>30</v>
      </c>
      <c r="G3" s="4"/>
      <c r="I3" s="74"/>
      <c r="J3" s="76" t="s">
        <v>29</v>
      </c>
      <c r="K3" s="76"/>
      <c r="L3" s="76"/>
      <c r="M3" t="s">
        <v>30</v>
      </c>
      <c r="N3" s="4" t="s">
        <v>126</v>
      </c>
    </row>
    <row r="4" spans="2:14" ht="15.75" thickBot="1" x14ac:dyDescent="0.3">
      <c r="B4" s="75"/>
      <c r="C4" s="77"/>
      <c r="D4" s="77"/>
      <c r="E4" s="77"/>
      <c r="F4" s="5" t="s">
        <v>31</v>
      </c>
      <c r="G4" s="6"/>
      <c r="I4" s="75"/>
      <c r="J4" s="77"/>
      <c r="K4" s="77"/>
      <c r="L4" s="77"/>
      <c r="M4" s="5" t="s">
        <v>31</v>
      </c>
      <c r="N4" s="6"/>
    </row>
    <row r="5" spans="2:14" x14ac:dyDescent="0.25">
      <c r="B5" s="7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9"/>
      <c r="I5" s="7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9"/>
    </row>
    <row r="6" spans="2:14" x14ac:dyDescent="0.25">
      <c r="B6" s="74"/>
      <c r="C6" s="76" t="s">
        <v>34</v>
      </c>
      <c r="D6" s="76"/>
      <c r="E6" s="76"/>
      <c r="F6" t="s">
        <v>30</v>
      </c>
      <c r="G6" s="4"/>
      <c r="I6" s="74"/>
      <c r="J6" s="76" t="s">
        <v>34</v>
      </c>
      <c r="K6" s="76"/>
      <c r="L6" s="76"/>
      <c r="M6" t="s">
        <v>30</v>
      </c>
      <c r="N6" s="4"/>
    </row>
    <row r="7" spans="2:14" ht="15.75" thickBot="1" x14ac:dyDescent="0.3">
      <c r="B7" s="75"/>
      <c r="C7" s="77"/>
      <c r="D7" s="77"/>
      <c r="E7" s="77"/>
      <c r="F7" s="5" t="s">
        <v>31</v>
      </c>
      <c r="G7" s="6"/>
      <c r="I7" s="75"/>
      <c r="J7" s="77"/>
      <c r="K7" s="77"/>
      <c r="L7" s="77"/>
      <c r="M7" s="5" t="s">
        <v>31</v>
      </c>
      <c r="N7" s="6"/>
    </row>
    <row r="8" spans="2:14" x14ac:dyDescent="0.25">
      <c r="B8" s="7" t="s">
        <v>24</v>
      </c>
      <c r="C8" s="8" t="s">
        <v>25</v>
      </c>
      <c r="D8" s="8" t="s">
        <v>26</v>
      </c>
      <c r="E8" s="8" t="s">
        <v>27</v>
      </c>
      <c r="F8" s="8" t="s">
        <v>28</v>
      </c>
      <c r="G8" s="9"/>
      <c r="I8" s="7" t="s">
        <v>24</v>
      </c>
      <c r="J8" s="8" t="s">
        <v>25</v>
      </c>
      <c r="K8" s="8" t="s">
        <v>26</v>
      </c>
      <c r="L8" s="8" t="s">
        <v>27</v>
      </c>
      <c r="M8" s="8" t="s">
        <v>28</v>
      </c>
      <c r="N8" s="9"/>
    </row>
    <row r="9" spans="2:14" x14ac:dyDescent="0.25">
      <c r="B9" s="74"/>
      <c r="C9" s="76" t="s">
        <v>29</v>
      </c>
      <c r="D9" s="76"/>
      <c r="E9" s="76"/>
      <c r="F9" t="s">
        <v>30</v>
      </c>
      <c r="G9" s="4"/>
      <c r="I9" s="74"/>
      <c r="J9" s="76" t="s">
        <v>29</v>
      </c>
      <c r="K9" s="76"/>
      <c r="L9" s="76"/>
      <c r="M9" t="s">
        <v>30</v>
      </c>
      <c r="N9" s="4"/>
    </row>
    <row r="10" spans="2:14" ht="15.75" thickBot="1" x14ac:dyDescent="0.3">
      <c r="B10" s="75"/>
      <c r="C10" s="77"/>
      <c r="D10" s="77"/>
      <c r="E10" s="77"/>
      <c r="F10" s="5" t="s">
        <v>31</v>
      </c>
      <c r="G10" s="6"/>
      <c r="I10" s="75"/>
      <c r="J10" s="77"/>
      <c r="K10" s="77"/>
      <c r="L10" s="77"/>
      <c r="M10" s="5" t="s">
        <v>31</v>
      </c>
      <c r="N10" s="6"/>
    </row>
    <row r="11" spans="2:14" x14ac:dyDescent="0.25">
      <c r="B11" s="7" t="s">
        <v>24</v>
      </c>
      <c r="C11" s="8" t="s">
        <v>25</v>
      </c>
      <c r="D11" s="8" t="s">
        <v>26</v>
      </c>
      <c r="E11" s="8" t="s">
        <v>27</v>
      </c>
      <c r="F11" s="8" t="s">
        <v>28</v>
      </c>
      <c r="G11" s="9"/>
      <c r="I11" s="7" t="s">
        <v>24</v>
      </c>
      <c r="J11" s="8" t="s">
        <v>25</v>
      </c>
      <c r="K11" s="8" t="s">
        <v>26</v>
      </c>
      <c r="L11" s="8" t="s">
        <v>27</v>
      </c>
      <c r="M11" s="8" t="s">
        <v>28</v>
      </c>
      <c r="N11" s="9"/>
    </row>
    <row r="12" spans="2:14" x14ac:dyDescent="0.25">
      <c r="B12" s="74"/>
      <c r="C12" s="76" t="s">
        <v>34</v>
      </c>
      <c r="D12" s="76"/>
      <c r="E12" s="76"/>
      <c r="F12" t="s">
        <v>30</v>
      </c>
      <c r="G12" s="4"/>
      <c r="I12" s="74"/>
      <c r="J12" s="76" t="s">
        <v>34</v>
      </c>
      <c r="K12" s="76"/>
      <c r="L12" s="76"/>
      <c r="M12" t="s">
        <v>30</v>
      </c>
      <c r="N12" s="4"/>
    </row>
    <row r="13" spans="2:14" ht="15.75" thickBot="1" x14ac:dyDescent="0.3">
      <c r="B13" s="75"/>
      <c r="C13" s="77"/>
      <c r="D13" s="77"/>
      <c r="E13" s="77"/>
      <c r="F13" s="5" t="s">
        <v>31</v>
      </c>
      <c r="G13" s="6"/>
      <c r="I13" s="75"/>
      <c r="J13" s="77"/>
      <c r="K13" s="77"/>
      <c r="L13" s="77"/>
      <c r="M13" s="5" t="s">
        <v>31</v>
      </c>
      <c r="N13" s="6"/>
    </row>
    <row r="14" spans="2:14" x14ac:dyDescent="0.25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/>
      <c r="I14" s="7" t="s">
        <v>24</v>
      </c>
      <c r="J14" s="8" t="s">
        <v>25</v>
      </c>
      <c r="K14" s="8" t="s">
        <v>26</v>
      </c>
      <c r="L14" s="8" t="s">
        <v>27</v>
      </c>
      <c r="M14" s="8" t="s">
        <v>28</v>
      </c>
      <c r="N14" s="9"/>
    </row>
    <row r="15" spans="2:14" x14ac:dyDescent="0.25">
      <c r="B15" s="74"/>
      <c r="C15" s="76"/>
      <c r="D15" s="76"/>
      <c r="E15" s="76"/>
      <c r="F15" t="s">
        <v>30</v>
      </c>
      <c r="G15" s="4"/>
      <c r="I15" s="74"/>
      <c r="J15" s="76"/>
      <c r="K15" s="76"/>
      <c r="L15" s="76"/>
      <c r="M15" t="s">
        <v>30</v>
      </c>
      <c r="N15" s="4"/>
    </row>
    <row r="16" spans="2:14" ht="15.75" thickBot="1" x14ac:dyDescent="0.3">
      <c r="B16" s="75"/>
      <c r="C16" s="77"/>
      <c r="D16" s="77"/>
      <c r="E16" s="77"/>
      <c r="F16" s="5" t="s">
        <v>31</v>
      </c>
      <c r="G16" s="6"/>
      <c r="I16" s="75"/>
      <c r="J16" s="77"/>
      <c r="K16" s="77"/>
      <c r="L16" s="77"/>
      <c r="M16" s="5" t="s">
        <v>31</v>
      </c>
      <c r="N16" s="6"/>
    </row>
    <row r="17" spans="2:14" x14ac:dyDescent="0.25">
      <c r="B17" s="7" t="s">
        <v>24</v>
      </c>
      <c r="C17" s="8" t="s">
        <v>25</v>
      </c>
      <c r="D17" s="8" t="s">
        <v>26</v>
      </c>
      <c r="E17" s="8" t="s">
        <v>27</v>
      </c>
      <c r="F17" s="8" t="s">
        <v>28</v>
      </c>
      <c r="G17" s="9"/>
      <c r="I17" s="7" t="s">
        <v>24</v>
      </c>
      <c r="J17" s="8" t="s">
        <v>25</v>
      </c>
      <c r="K17" s="8" t="s">
        <v>26</v>
      </c>
      <c r="L17" s="8" t="s">
        <v>27</v>
      </c>
      <c r="M17" s="8" t="s">
        <v>28</v>
      </c>
      <c r="N17" s="9"/>
    </row>
    <row r="18" spans="2:14" x14ac:dyDescent="0.25">
      <c r="B18" s="74"/>
      <c r="C18" s="76"/>
      <c r="D18" s="76"/>
      <c r="E18" s="76"/>
      <c r="F18" t="s">
        <v>30</v>
      </c>
      <c r="G18" s="4"/>
      <c r="I18" s="74"/>
      <c r="J18" s="76"/>
      <c r="K18" s="76"/>
      <c r="L18" s="76"/>
      <c r="M18" t="s">
        <v>30</v>
      </c>
      <c r="N18" s="4"/>
    </row>
    <row r="19" spans="2:14" ht="15.75" thickBot="1" x14ac:dyDescent="0.3">
      <c r="B19" s="75"/>
      <c r="C19" s="77"/>
      <c r="D19" s="77"/>
      <c r="E19" s="77"/>
      <c r="F19" s="5" t="s">
        <v>31</v>
      </c>
      <c r="G19" s="6"/>
      <c r="I19" s="75"/>
      <c r="J19" s="77"/>
      <c r="K19" s="77"/>
      <c r="L19" s="77"/>
      <c r="M19" s="5" t="s">
        <v>31</v>
      </c>
      <c r="N19" s="6"/>
    </row>
    <row r="20" spans="2:14" x14ac:dyDescent="0.25">
      <c r="B20" s="7" t="s">
        <v>24</v>
      </c>
      <c r="C20" s="8" t="s">
        <v>25</v>
      </c>
      <c r="D20" s="8" t="s">
        <v>26</v>
      </c>
      <c r="E20" s="8" t="s">
        <v>27</v>
      </c>
      <c r="F20" s="8" t="s">
        <v>28</v>
      </c>
      <c r="G20" s="9"/>
      <c r="I20" s="7" t="s">
        <v>24</v>
      </c>
      <c r="J20" s="8" t="s">
        <v>25</v>
      </c>
      <c r="K20" s="8" t="s">
        <v>26</v>
      </c>
      <c r="L20" s="8" t="s">
        <v>27</v>
      </c>
      <c r="M20" s="8" t="s">
        <v>28</v>
      </c>
      <c r="N20" s="9"/>
    </row>
    <row r="21" spans="2:14" x14ac:dyDescent="0.25">
      <c r="B21" s="74"/>
      <c r="C21" s="76"/>
      <c r="D21" s="76"/>
      <c r="E21" s="76"/>
      <c r="F21" t="s">
        <v>30</v>
      </c>
      <c r="G21" s="4"/>
      <c r="I21" s="74"/>
      <c r="J21" s="76"/>
      <c r="K21" s="76"/>
      <c r="L21" s="76"/>
      <c r="M21" t="s">
        <v>30</v>
      </c>
      <c r="N21" s="4"/>
    </row>
    <row r="22" spans="2:14" ht="15.75" thickBot="1" x14ac:dyDescent="0.3">
      <c r="B22" s="75"/>
      <c r="C22" s="77"/>
      <c r="D22" s="77"/>
      <c r="E22" s="77"/>
      <c r="F22" s="5" t="s">
        <v>31</v>
      </c>
      <c r="G22" s="6"/>
      <c r="I22" s="75"/>
      <c r="J22" s="77"/>
      <c r="K22" s="77"/>
      <c r="L22" s="77"/>
      <c r="M22" s="5" t="s">
        <v>31</v>
      </c>
      <c r="N22" s="6"/>
    </row>
    <row r="23" spans="2:14" x14ac:dyDescent="0.25">
      <c r="B23" s="7" t="s">
        <v>24</v>
      </c>
      <c r="C23" s="8" t="s">
        <v>25</v>
      </c>
      <c r="D23" s="8" t="s">
        <v>26</v>
      </c>
      <c r="E23" s="8" t="s">
        <v>27</v>
      </c>
      <c r="F23" s="8" t="s">
        <v>28</v>
      </c>
      <c r="G23" s="9"/>
      <c r="I23" s="7" t="s">
        <v>24</v>
      </c>
      <c r="J23" s="8" t="s">
        <v>25</v>
      </c>
      <c r="K23" s="8" t="s">
        <v>26</v>
      </c>
      <c r="L23" s="8" t="s">
        <v>27</v>
      </c>
      <c r="M23" s="8" t="s">
        <v>28</v>
      </c>
      <c r="N23" s="9"/>
    </row>
    <row r="24" spans="2:14" x14ac:dyDescent="0.25">
      <c r="B24" s="74"/>
      <c r="C24" s="76"/>
      <c r="D24" s="76"/>
      <c r="E24" s="76"/>
      <c r="F24" t="s">
        <v>30</v>
      </c>
      <c r="G24" s="4"/>
      <c r="I24" s="74"/>
      <c r="J24" s="76"/>
      <c r="K24" s="76"/>
      <c r="L24" s="76"/>
      <c r="M24" t="s">
        <v>30</v>
      </c>
      <c r="N24" s="4"/>
    </row>
    <row r="25" spans="2:14" ht="15.75" thickBot="1" x14ac:dyDescent="0.3">
      <c r="B25" s="75"/>
      <c r="C25" s="77"/>
      <c r="D25" s="77"/>
      <c r="E25" s="77"/>
      <c r="F25" s="5" t="s">
        <v>31</v>
      </c>
      <c r="G25" s="6"/>
      <c r="I25" s="75"/>
      <c r="J25" s="77"/>
      <c r="K25" s="77"/>
      <c r="L25" s="77"/>
      <c r="M25" s="5" t="s">
        <v>31</v>
      </c>
      <c r="N25" s="6"/>
    </row>
    <row r="26" spans="2:14" x14ac:dyDescent="0.25">
      <c r="B26" s="7" t="s">
        <v>24</v>
      </c>
      <c r="C26" s="8" t="s">
        <v>25</v>
      </c>
      <c r="D26" s="8" t="s">
        <v>26</v>
      </c>
      <c r="E26" s="8" t="s">
        <v>27</v>
      </c>
      <c r="F26" s="8" t="s">
        <v>28</v>
      </c>
      <c r="G26" s="9"/>
      <c r="I26" s="7" t="s">
        <v>24</v>
      </c>
      <c r="J26" s="8" t="s">
        <v>25</v>
      </c>
      <c r="K26" s="8" t="s">
        <v>26</v>
      </c>
      <c r="L26" s="8" t="s">
        <v>27</v>
      </c>
      <c r="M26" s="8" t="s">
        <v>28</v>
      </c>
      <c r="N26" s="9"/>
    </row>
    <row r="27" spans="2:14" x14ac:dyDescent="0.25">
      <c r="B27" s="74"/>
      <c r="C27" s="76"/>
      <c r="D27" s="76"/>
      <c r="E27" s="76"/>
      <c r="F27" t="s">
        <v>30</v>
      </c>
      <c r="G27" s="4"/>
      <c r="I27" s="74"/>
      <c r="J27" s="76"/>
      <c r="K27" s="76"/>
      <c r="L27" s="76"/>
      <c r="M27" t="s">
        <v>30</v>
      </c>
      <c r="N27" s="4"/>
    </row>
    <row r="28" spans="2:14" ht="15.75" thickBot="1" x14ac:dyDescent="0.3">
      <c r="B28" s="75"/>
      <c r="C28" s="77"/>
      <c r="D28" s="77"/>
      <c r="E28" s="77"/>
      <c r="F28" s="5" t="s">
        <v>31</v>
      </c>
      <c r="G28" s="6"/>
      <c r="I28" s="75"/>
      <c r="J28" s="77"/>
      <c r="K28" s="77"/>
      <c r="L28" s="77"/>
      <c r="M28" s="5" t="s">
        <v>31</v>
      </c>
      <c r="N28" s="6"/>
    </row>
    <row r="29" spans="2:14" x14ac:dyDescent="0.25">
      <c r="B29" s="7" t="s">
        <v>24</v>
      </c>
      <c r="C29" s="8" t="s">
        <v>25</v>
      </c>
      <c r="D29" s="8" t="s">
        <v>26</v>
      </c>
      <c r="E29" s="8" t="s">
        <v>27</v>
      </c>
      <c r="F29" s="8" t="s">
        <v>28</v>
      </c>
      <c r="G29" s="9"/>
      <c r="I29" s="7" t="s">
        <v>24</v>
      </c>
      <c r="J29" s="8" t="s">
        <v>25</v>
      </c>
      <c r="K29" s="8" t="s">
        <v>26</v>
      </c>
      <c r="L29" s="8" t="s">
        <v>27</v>
      </c>
      <c r="M29" s="8" t="s">
        <v>28</v>
      </c>
      <c r="N29" s="9"/>
    </row>
    <row r="30" spans="2:14" x14ac:dyDescent="0.25">
      <c r="B30" s="74"/>
      <c r="C30" s="76"/>
      <c r="D30" s="76"/>
      <c r="E30" s="76"/>
      <c r="F30" t="s">
        <v>30</v>
      </c>
      <c r="G30" s="4"/>
      <c r="I30" s="74"/>
      <c r="J30" s="76"/>
      <c r="K30" s="76"/>
      <c r="L30" s="76"/>
      <c r="M30" t="s">
        <v>30</v>
      </c>
      <c r="N30" s="4"/>
    </row>
    <row r="31" spans="2:14" ht="15.75" thickBot="1" x14ac:dyDescent="0.3">
      <c r="B31" s="75"/>
      <c r="C31" s="77"/>
      <c r="D31" s="77"/>
      <c r="E31" s="77"/>
      <c r="F31" s="5" t="s">
        <v>31</v>
      </c>
      <c r="G31" s="6"/>
      <c r="I31" s="75"/>
      <c r="J31" s="77"/>
      <c r="K31" s="77"/>
      <c r="L31" s="77"/>
      <c r="M31" s="5" t="s">
        <v>31</v>
      </c>
      <c r="N31" s="6"/>
    </row>
    <row r="32" spans="2:14" x14ac:dyDescent="0.25">
      <c r="B32" s="7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9"/>
      <c r="I32" s="7" t="s">
        <v>24</v>
      </c>
      <c r="J32" s="8" t="s">
        <v>25</v>
      </c>
      <c r="K32" s="8" t="s">
        <v>26</v>
      </c>
      <c r="L32" s="8" t="s">
        <v>27</v>
      </c>
      <c r="M32" s="8" t="s">
        <v>28</v>
      </c>
      <c r="N32" s="9"/>
    </row>
    <row r="33" spans="2:14" x14ac:dyDescent="0.25">
      <c r="B33" s="74"/>
      <c r="C33" s="76"/>
      <c r="D33" s="76"/>
      <c r="E33" s="76"/>
      <c r="F33" t="s">
        <v>30</v>
      </c>
      <c r="G33" s="4"/>
      <c r="I33" s="74"/>
      <c r="J33" s="76"/>
      <c r="K33" s="76"/>
      <c r="L33" s="76"/>
      <c r="M33" t="s">
        <v>30</v>
      </c>
      <c r="N33" s="4"/>
    </row>
    <row r="34" spans="2:14" ht="15.75" thickBot="1" x14ac:dyDescent="0.3">
      <c r="B34" s="75"/>
      <c r="C34" s="77"/>
      <c r="D34" s="77"/>
      <c r="E34" s="77"/>
      <c r="F34" s="5" t="s">
        <v>31</v>
      </c>
      <c r="G34" s="6"/>
      <c r="I34" s="75"/>
      <c r="J34" s="77"/>
      <c r="K34" s="77"/>
      <c r="L34" s="77"/>
      <c r="M34" s="5" t="s">
        <v>31</v>
      </c>
      <c r="N34" s="6"/>
    </row>
    <row r="35" spans="2:14" x14ac:dyDescent="0.25">
      <c r="B35" s="7" t="s">
        <v>24</v>
      </c>
      <c r="C35" s="8" t="s">
        <v>25</v>
      </c>
      <c r="D35" s="8" t="s">
        <v>26</v>
      </c>
      <c r="E35" s="8" t="s">
        <v>27</v>
      </c>
      <c r="F35" s="8" t="s">
        <v>28</v>
      </c>
      <c r="G35" s="9"/>
      <c r="I35" s="7" t="s">
        <v>24</v>
      </c>
      <c r="J35" s="8" t="s">
        <v>25</v>
      </c>
      <c r="K35" s="8" t="s">
        <v>26</v>
      </c>
      <c r="L35" s="8" t="s">
        <v>27</v>
      </c>
      <c r="M35" s="8" t="s">
        <v>28</v>
      </c>
      <c r="N35" s="9"/>
    </row>
    <row r="36" spans="2:14" x14ac:dyDescent="0.25">
      <c r="B36" s="74"/>
      <c r="C36" s="76"/>
      <c r="D36" s="76"/>
      <c r="E36" s="76"/>
      <c r="F36" t="s">
        <v>30</v>
      </c>
      <c r="G36" s="4"/>
      <c r="I36" s="74"/>
      <c r="J36" s="76"/>
      <c r="K36" s="76"/>
      <c r="L36" s="76"/>
      <c r="M36" t="s">
        <v>30</v>
      </c>
      <c r="N36" s="4"/>
    </row>
    <row r="37" spans="2:14" ht="15.75" thickBot="1" x14ac:dyDescent="0.3">
      <c r="B37" s="75"/>
      <c r="C37" s="77"/>
      <c r="D37" s="77"/>
      <c r="E37" s="77"/>
      <c r="F37" s="5" t="s">
        <v>31</v>
      </c>
      <c r="G37" s="6"/>
      <c r="I37" s="75"/>
      <c r="J37" s="77"/>
      <c r="K37" s="77"/>
      <c r="L37" s="77"/>
      <c r="M37" s="5" t="s">
        <v>31</v>
      </c>
      <c r="N37" s="6"/>
    </row>
    <row r="38" spans="2:14" x14ac:dyDescent="0.25">
      <c r="B38" s="7" t="s">
        <v>24</v>
      </c>
      <c r="C38" s="8" t="s">
        <v>25</v>
      </c>
      <c r="D38" s="8" t="s">
        <v>26</v>
      </c>
      <c r="E38" s="8" t="s">
        <v>27</v>
      </c>
      <c r="F38" s="8" t="s">
        <v>28</v>
      </c>
      <c r="G38" s="9"/>
      <c r="I38" s="7" t="s">
        <v>24</v>
      </c>
      <c r="J38" s="8" t="s">
        <v>25</v>
      </c>
      <c r="K38" s="8" t="s">
        <v>26</v>
      </c>
      <c r="L38" s="8" t="s">
        <v>27</v>
      </c>
      <c r="M38" s="8" t="s">
        <v>28</v>
      </c>
      <c r="N38" s="9"/>
    </row>
    <row r="39" spans="2:14" x14ac:dyDescent="0.25">
      <c r="B39" s="74"/>
      <c r="C39" s="76"/>
      <c r="D39" s="76"/>
      <c r="E39" s="76"/>
      <c r="F39" t="s">
        <v>30</v>
      </c>
      <c r="G39" s="4"/>
      <c r="I39" s="74"/>
      <c r="J39" s="76"/>
      <c r="K39" s="76"/>
      <c r="L39" s="76"/>
      <c r="M39" t="s">
        <v>30</v>
      </c>
      <c r="N39" s="4"/>
    </row>
    <row r="40" spans="2:14" ht="15.75" thickBot="1" x14ac:dyDescent="0.3">
      <c r="B40" s="75"/>
      <c r="C40" s="77"/>
      <c r="D40" s="77"/>
      <c r="E40" s="77"/>
      <c r="F40" s="5" t="s">
        <v>31</v>
      </c>
      <c r="G40" s="6"/>
      <c r="I40" s="75"/>
      <c r="J40" s="77"/>
      <c r="K40" s="77"/>
      <c r="L40" s="77"/>
      <c r="M40" s="5" t="s">
        <v>31</v>
      </c>
      <c r="N40" s="6"/>
    </row>
    <row r="41" spans="2:14" x14ac:dyDescent="0.25">
      <c r="B41" s="7" t="s">
        <v>24</v>
      </c>
      <c r="C41" s="8" t="s">
        <v>25</v>
      </c>
      <c r="D41" s="8" t="s">
        <v>26</v>
      </c>
      <c r="E41" s="8" t="s">
        <v>27</v>
      </c>
      <c r="F41" s="8" t="s">
        <v>28</v>
      </c>
      <c r="G41" s="9"/>
      <c r="I41" s="7" t="s">
        <v>24</v>
      </c>
      <c r="J41" s="8" t="s">
        <v>25</v>
      </c>
      <c r="K41" s="8" t="s">
        <v>26</v>
      </c>
      <c r="L41" s="8" t="s">
        <v>27</v>
      </c>
      <c r="M41" s="8" t="s">
        <v>28</v>
      </c>
      <c r="N41" s="9"/>
    </row>
    <row r="42" spans="2:14" x14ac:dyDescent="0.25">
      <c r="B42" s="74"/>
      <c r="C42" s="76"/>
      <c r="D42" s="76"/>
      <c r="E42" s="76"/>
      <c r="F42" t="s">
        <v>30</v>
      </c>
      <c r="G42" s="4"/>
      <c r="I42" s="74"/>
      <c r="J42" s="76"/>
      <c r="K42" s="76"/>
      <c r="L42" s="76"/>
      <c r="M42" t="s">
        <v>30</v>
      </c>
      <c r="N42" s="4"/>
    </row>
    <row r="43" spans="2:14" ht="15.75" thickBot="1" x14ac:dyDescent="0.3">
      <c r="B43" s="75"/>
      <c r="C43" s="77"/>
      <c r="D43" s="77"/>
      <c r="E43" s="77"/>
      <c r="F43" s="5" t="s">
        <v>31</v>
      </c>
      <c r="G43" s="6"/>
      <c r="I43" s="75"/>
      <c r="J43" s="77"/>
      <c r="K43" s="77"/>
      <c r="L43" s="77"/>
      <c r="M43" s="5" t="s">
        <v>31</v>
      </c>
      <c r="N43" s="6"/>
    </row>
    <row r="44" spans="2:14" x14ac:dyDescent="0.25">
      <c r="B44" s="7" t="s">
        <v>24</v>
      </c>
      <c r="C44" s="8" t="s">
        <v>25</v>
      </c>
      <c r="D44" s="8" t="s">
        <v>26</v>
      </c>
      <c r="E44" s="8" t="s">
        <v>27</v>
      </c>
      <c r="F44" s="8" t="s">
        <v>28</v>
      </c>
      <c r="G44" s="9"/>
      <c r="I44" s="7" t="s">
        <v>24</v>
      </c>
      <c r="J44" s="8" t="s">
        <v>25</v>
      </c>
      <c r="K44" s="8" t="s">
        <v>26</v>
      </c>
      <c r="L44" s="8" t="s">
        <v>27</v>
      </c>
      <c r="M44" s="8" t="s">
        <v>28</v>
      </c>
      <c r="N44" s="9"/>
    </row>
    <row r="45" spans="2:14" x14ac:dyDescent="0.25">
      <c r="B45" s="74"/>
      <c r="C45" s="76"/>
      <c r="D45" s="76"/>
      <c r="E45" s="76"/>
      <c r="F45" t="s">
        <v>30</v>
      </c>
      <c r="G45" s="4"/>
      <c r="I45" s="74"/>
      <c r="J45" s="76"/>
      <c r="K45" s="76"/>
      <c r="L45" s="76"/>
      <c r="M45" t="s">
        <v>30</v>
      </c>
      <c r="N45" s="4"/>
    </row>
    <row r="46" spans="2:14" ht="15.75" thickBot="1" x14ac:dyDescent="0.3">
      <c r="B46" s="75"/>
      <c r="C46" s="77"/>
      <c r="D46" s="77"/>
      <c r="E46" s="77"/>
      <c r="F46" s="5" t="s">
        <v>31</v>
      </c>
      <c r="G46" s="6"/>
      <c r="I46" s="75"/>
      <c r="J46" s="77"/>
      <c r="K46" s="77"/>
      <c r="L46" s="77"/>
      <c r="M46" s="5" t="s">
        <v>31</v>
      </c>
      <c r="N46" s="6"/>
    </row>
    <row r="47" spans="2:14" x14ac:dyDescent="0.25">
      <c r="B47" s="7" t="s">
        <v>24</v>
      </c>
      <c r="C47" s="8" t="s">
        <v>25</v>
      </c>
      <c r="D47" s="8" t="s">
        <v>26</v>
      </c>
      <c r="E47" s="8" t="s">
        <v>27</v>
      </c>
      <c r="F47" s="8" t="s">
        <v>28</v>
      </c>
      <c r="G47" s="9"/>
      <c r="I47" s="7" t="s">
        <v>24</v>
      </c>
      <c r="J47" s="8" t="s">
        <v>25</v>
      </c>
      <c r="K47" s="8" t="s">
        <v>26</v>
      </c>
      <c r="L47" s="8" t="s">
        <v>27</v>
      </c>
      <c r="M47" s="8" t="s">
        <v>28</v>
      </c>
      <c r="N47" s="9"/>
    </row>
    <row r="48" spans="2:14" x14ac:dyDescent="0.25">
      <c r="B48" s="74"/>
      <c r="C48" s="76"/>
      <c r="D48" s="76"/>
      <c r="E48" s="76"/>
      <c r="F48" t="s">
        <v>30</v>
      </c>
      <c r="G48" s="4"/>
      <c r="I48" s="74"/>
      <c r="J48" s="76"/>
      <c r="K48" s="76"/>
      <c r="L48" s="76"/>
      <c r="M48" t="s">
        <v>30</v>
      </c>
      <c r="N48" s="4"/>
    </row>
    <row r="49" spans="2:14" ht="15.75" thickBot="1" x14ac:dyDescent="0.3">
      <c r="B49" s="75"/>
      <c r="C49" s="77"/>
      <c r="D49" s="77"/>
      <c r="E49" s="77"/>
      <c r="F49" s="5" t="s">
        <v>31</v>
      </c>
      <c r="G49" s="6"/>
      <c r="I49" s="75"/>
      <c r="J49" s="77"/>
      <c r="K49" s="77"/>
      <c r="L49" s="77"/>
      <c r="M49" s="5" t="s">
        <v>31</v>
      </c>
      <c r="N49" s="6"/>
    </row>
    <row r="50" spans="2:14" x14ac:dyDescent="0.25">
      <c r="B50" s="7" t="s">
        <v>24</v>
      </c>
      <c r="C50" s="8" t="s">
        <v>25</v>
      </c>
      <c r="D50" s="8" t="s">
        <v>26</v>
      </c>
      <c r="E50" s="8" t="s">
        <v>27</v>
      </c>
      <c r="F50" s="8" t="s">
        <v>28</v>
      </c>
      <c r="G50" s="9"/>
      <c r="I50" s="7" t="s">
        <v>24</v>
      </c>
      <c r="J50" s="8" t="s">
        <v>25</v>
      </c>
      <c r="K50" s="8" t="s">
        <v>26</v>
      </c>
      <c r="L50" s="8" t="s">
        <v>27</v>
      </c>
      <c r="M50" s="8" t="s">
        <v>28</v>
      </c>
      <c r="N50" s="9"/>
    </row>
    <row r="51" spans="2:14" x14ac:dyDescent="0.25">
      <c r="B51" s="74"/>
      <c r="C51" s="76"/>
      <c r="D51" s="76"/>
      <c r="E51" s="76"/>
      <c r="F51" t="s">
        <v>30</v>
      </c>
      <c r="G51" s="4"/>
      <c r="I51" s="74"/>
      <c r="J51" s="76"/>
      <c r="K51" s="76"/>
      <c r="L51" s="76"/>
      <c r="M51" t="s">
        <v>30</v>
      </c>
      <c r="N51" s="4"/>
    </row>
    <row r="52" spans="2:14" ht="15.75" thickBot="1" x14ac:dyDescent="0.3">
      <c r="B52" s="75"/>
      <c r="C52" s="77"/>
      <c r="D52" s="77"/>
      <c r="E52" s="77"/>
      <c r="F52" s="5" t="s">
        <v>31</v>
      </c>
      <c r="G52" s="6"/>
      <c r="I52" s="75"/>
      <c r="J52" s="77"/>
      <c r="K52" s="77"/>
      <c r="L52" s="77"/>
      <c r="M52" s="5" t="s">
        <v>31</v>
      </c>
      <c r="N52" s="6"/>
    </row>
    <row r="53" spans="2:14" x14ac:dyDescent="0.25">
      <c r="B53" s="7" t="s">
        <v>24</v>
      </c>
      <c r="C53" s="8" t="s">
        <v>25</v>
      </c>
      <c r="D53" s="8" t="s">
        <v>26</v>
      </c>
      <c r="E53" s="8" t="s">
        <v>27</v>
      </c>
      <c r="F53" s="8" t="s">
        <v>28</v>
      </c>
      <c r="G53" s="9"/>
      <c r="I53" s="7" t="s">
        <v>24</v>
      </c>
      <c r="J53" s="8" t="s">
        <v>25</v>
      </c>
      <c r="K53" s="8" t="s">
        <v>26</v>
      </c>
      <c r="L53" s="8" t="s">
        <v>27</v>
      </c>
      <c r="M53" s="8" t="s">
        <v>28</v>
      </c>
      <c r="N53" s="9"/>
    </row>
    <row r="54" spans="2:14" x14ac:dyDescent="0.25">
      <c r="B54" s="74"/>
      <c r="C54" s="76"/>
      <c r="D54" s="76"/>
      <c r="E54" s="76"/>
      <c r="F54" t="s">
        <v>30</v>
      </c>
      <c r="G54" s="4"/>
      <c r="I54" s="74"/>
      <c r="J54" s="76"/>
      <c r="K54" s="76"/>
      <c r="L54" s="76"/>
      <c r="M54" t="s">
        <v>30</v>
      </c>
      <c r="N54" s="4"/>
    </row>
    <row r="55" spans="2:14" ht="15.75" thickBot="1" x14ac:dyDescent="0.3">
      <c r="B55" s="75"/>
      <c r="C55" s="77"/>
      <c r="D55" s="77"/>
      <c r="E55" s="77"/>
      <c r="F55" s="5" t="s">
        <v>31</v>
      </c>
      <c r="G55" s="6"/>
      <c r="I55" s="75"/>
      <c r="J55" s="77"/>
      <c r="K55" s="77"/>
      <c r="L55" s="77"/>
      <c r="M55" s="5" t="s">
        <v>31</v>
      </c>
      <c r="N55" s="6"/>
    </row>
    <row r="56" spans="2:14" x14ac:dyDescent="0.25">
      <c r="B56" s="7" t="s">
        <v>24</v>
      </c>
      <c r="C56" s="8" t="s">
        <v>25</v>
      </c>
      <c r="D56" s="8" t="s">
        <v>26</v>
      </c>
      <c r="E56" s="8" t="s">
        <v>27</v>
      </c>
      <c r="F56" s="8" t="s">
        <v>28</v>
      </c>
      <c r="G56" s="9"/>
      <c r="I56" s="7" t="s">
        <v>24</v>
      </c>
      <c r="J56" s="8" t="s">
        <v>25</v>
      </c>
      <c r="K56" s="8" t="s">
        <v>26</v>
      </c>
      <c r="L56" s="8" t="s">
        <v>27</v>
      </c>
      <c r="M56" s="8" t="s">
        <v>28</v>
      </c>
      <c r="N56" s="9"/>
    </row>
    <row r="57" spans="2:14" x14ac:dyDescent="0.25">
      <c r="B57" s="74"/>
      <c r="C57" s="76"/>
      <c r="D57" s="76"/>
      <c r="E57" s="76"/>
      <c r="F57" t="s">
        <v>30</v>
      </c>
      <c r="G57" s="4"/>
      <c r="I57" s="74"/>
      <c r="J57" s="76"/>
      <c r="K57" s="76"/>
      <c r="L57" s="76"/>
      <c r="M57" t="s">
        <v>30</v>
      </c>
      <c r="N57" s="4"/>
    </row>
    <row r="58" spans="2:14" ht="15.75" thickBot="1" x14ac:dyDescent="0.3">
      <c r="B58" s="75"/>
      <c r="C58" s="77"/>
      <c r="D58" s="77"/>
      <c r="E58" s="77"/>
      <c r="F58" s="5" t="s">
        <v>31</v>
      </c>
      <c r="G58" s="6"/>
      <c r="I58" s="75"/>
      <c r="J58" s="77"/>
      <c r="K58" s="77"/>
      <c r="L58" s="77"/>
      <c r="M58" s="5" t="s">
        <v>31</v>
      </c>
      <c r="N58" s="6"/>
    </row>
    <row r="59" spans="2:14" x14ac:dyDescent="0.25">
      <c r="B59" s="7" t="s">
        <v>24</v>
      </c>
      <c r="C59" s="8" t="s">
        <v>25</v>
      </c>
      <c r="D59" s="8" t="s">
        <v>26</v>
      </c>
      <c r="E59" s="8" t="s">
        <v>27</v>
      </c>
      <c r="F59" s="8" t="s">
        <v>28</v>
      </c>
      <c r="G59" s="9"/>
      <c r="I59" s="7" t="s">
        <v>24</v>
      </c>
      <c r="J59" s="8" t="s">
        <v>25</v>
      </c>
      <c r="K59" s="8" t="s">
        <v>26</v>
      </c>
      <c r="L59" s="8" t="s">
        <v>27</v>
      </c>
      <c r="M59" s="8" t="s">
        <v>28</v>
      </c>
      <c r="N59" s="9"/>
    </row>
    <row r="60" spans="2:14" x14ac:dyDescent="0.25">
      <c r="B60" s="74"/>
      <c r="C60" s="76"/>
      <c r="D60" s="76"/>
      <c r="E60" s="76"/>
      <c r="F60" t="s">
        <v>30</v>
      </c>
      <c r="G60" s="4"/>
      <c r="I60" s="74"/>
      <c r="J60" s="76"/>
      <c r="K60" s="76"/>
      <c r="L60" s="76"/>
      <c r="M60" t="s">
        <v>30</v>
      </c>
      <c r="N60" s="4"/>
    </row>
    <row r="61" spans="2:14" ht="15.75" thickBot="1" x14ac:dyDescent="0.3">
      <c r="B61" s="75"/>
      <c r="C61" s="77"/>
      <c r="D61" s="77"/>
      <c r="E61" s="77"/>
      <c r="F61" s="5" t="s">
        <v>31</v>
      </c>
      <c r="G61" s="6"/>
      <c r="I61" s="75"/>
      <c r="J61" s="77"/>
      <c r="K61" s="77"/>
      <c r="L61" s="77"/>
      <c r="M61" s="5" t="s">
        <v>31</v>
      </c>
      <c r="N61" s="6"/>
    </row>
    <row r="62" spans="2:14" x14ac:dyDescent="0.25">
      <c r="B62" s="7" t="s">
        <v>24</v>
      </c>
      <c r="C62" s="8" t="s">
        <v>25</v>
      </c>
      <c r="D62" s="8" t="s">
        <v>26</v>
      </c>
      <c r="E62" s="8" t="s">
        <v>27</v>
      </c>
      <c r="F62" s="8" t="s">
        <v>28</v>
      </c>
      <c r="G62" s="9"/>
      <c r="I62" s="7" t="s">
        <v>24</v>
      </c>
      <c r="J62" s="8" t="s">
        <v>25</v>
      </c>
      <c r="K62" s="8" t="s">
        <v>26</v>
      </c>
      <c r="L62" s="8" t="s">
        <v>27</v>
      </c>
      <c r="M62" s="8" t="s">
        <v>28</v>
      </c>
      <c r="N62" s="9"/>
    </row>
    <row r="63" spans="2:14" x14ac:dyDescent="0.25">
      <c r="B63" s="74"/>
      <c r="C63" s="76"/>
      <c r="D63" s="76"/>
      <c r="E63" s="76"/>
      <c r="F63" t="s">
        <v>30</v>
      </c>
      <c r="G63" s="4"/>
      <c r="I63" s="74"/>
      <c r="J63" s="76"/>
      <c r="K63" s="76"/>
      <c r="L63" s="76"/>
      <c r="M63" t="s">
        <v>30</v>
      </c>
      <c r="N63" s="4"/>
    </row>
    <row r="64" spans="2:14" ht="15.75" thickBot="1" x14ac:dyDescent="0.3">
      <c r="B64" s="75"/>
      <c r="C64" s="77"/>
      <c r="D64" s="77"/>
      <c r="E64" s="77"/>
      <c r="F64" s="5" t="s">
        <v>31</v>
      </c>
      <c r="G64" s="6"/>
      <c r="I64" s="75"/>
      <c r="J64" s="77"/>
      <c r="K64" s="77"/>
      <c r="L64" s="77"/>
      <c r="M64" s="5" t="s">
        <v>31</v>
      </c>
      <c r="N64" s="6"/>
    </row>
    <row r="65" spans="2:14" x14ac:dyDescent="0.25">
      <c r="B65" s="7" t="s">
        <v>24</v>
      </c>
      <c r="C65" s="8" t="s">
        <v>25</v>
      </c>
      <c r="D65" s="8" t="s">
        <v>26</v>
      </c>
      <c r="E65" s="8" t="s">
        <v>27</v>
      </c>
      <c r="F65" s="8" t="s">
        <v>28</v>
      </c>
      <c r="G65" s="9"/>
      <c r="I65" s="7" t="s">
        <v>24</v>
      </c>
      <c r="J65" s="8" t="s">
        <v>25</v>
      </c>
      <c r="K65" s="8" t="s">
        <v>26</v>
      </c>
      <c r="L65" s="8" t="s">
        <v>27</v>
      </c>
      <c r="M65" s="8" t="s">
        <v>28</v>
      </c>
      <c r="N65" s="9"/>
    </row>
    <row r="66" spans="2:14" x14ac:dyDescent="0.25">
      <c r="B66" s="74"/>
      <c r="C66" s="76"/>
      <c r="D66" s="76"/>
      <c r="E66" s="76"/>
      <c r="F66" t="s">
        <v>30</v>
      </c>
      <c r="G66" s="4"/>
      <c r="I66" s="74"/>
      <c r="J66" s="76"/>
      <c r="K66" s="76"/>
      <c r="L66" s="76"/>
      <c r="M66" t="s">
        <v>30</v>
      </c>
      <c r="N66" s="4"/>
    </row>
    <row r="67" spans="2:14" ht="15.75" thickBot="1" x14ac:dyDescent="0.3">
      <c r="B67" s="75"/>
      <c r="C67" s="77"/>
      <c r="D67" s="77"/>
      <c r="E67" s="77"/>
      <c r="F67" s="5" t="s">
        <v>31</v>
      </c>
      <c r="G67" s="6"/>
      <c r="I67" s="75"/>
      <c r="J67" s="77"/>
      <c r="K67" s="77"/>
      <c r="L67" s="77"/>
      <c r="M67" s="5" t="s">
        <v>31</v>
      </c>
      <c r="N67" s="6"/>
    </row>
    <row r="68" spans="2:14" x14ac:dyDescent="0.25">
      <c r="B68" s="7" t="s">
        <v>24</v>
      </c>
      <c r="C68" s="8" t="s">
        <v>25</v>
      </c>
      <c r="D68" s="8" t="s">
        <v>26</v>
      </c>
      <c r="E68" s="8" t="s">
        <v>27</v>
      </c>
      <c r="F68" s="8" t="s">
        <v>28</v>
      </c>
      <c r="G68" s="9"/>
      <c r="I68" s="7" t="s">
        <v>24</v>
      </c>
      <c r="J68" s="8" t="s">
        <v>25</v>
      </c>
      <c r="K68" s="8" t="s">
        <v>26</v>
      </c>
      <c r="L68" s="8" t="s">
        <v>27</v>
      </c>
      <c r="M68" s="8" t="s">
        <v>28</v>
      </c>
      <c r="N68" s="9"/>
    </row>
    <row r="69" spans="2:14" x14ac:dyDescent="0.25">
      <c r="B69" s="74"/>
      <c r="C69" s="76"/>
      <c r="D69" s="76"/>
      <c r="E69" s="76"/>
      <c r="F69" t="s">
        <v>30</v>
      </c>
      <c r="G69" s="4"/>
      <c r="I69" s="74"/>
      <c r="J69" s="76"/>
      <c r="K69" s="76"/>
      <c r="L69" s="76"/>
      <c r="M69" t="s">
        <v>30</v>
      </c>
      <c r="N69" s="4"/>
    </row>
    <row r="70" spans="2:14" ht="15.75" thickBot="1" x14ac:dyDescent="0.3">
      <c r="B70" s="75"/>
      <c r="C70" s="77"/>
      <c r="D70" s="77"/>
      <c r="E70" s="77"/>
      <c r="F70" s="5" t="s">
        <v>31</v>
      </c>
      <c r="G70" s="6"/>
      <c r="I70" s="75"/>
      <c r="J70" s="77"/>
      <c r="K70" s="77"/>
      <c r="L70" s="77"/>
      <c r="M70" s="5" t="s">
        <v>31</v>
      </c>
      <c r="N70" s="6"/>
    </row>
    <row r="71" spans="2:14" x14ac:dyDescent="0.25">
      <c r="B71" s="7" t="s">
        <v>24</v>
      </c>
      <c r="C71" s="8" t="s">
        <v>25</v>
      </c>
      <c r="D71" s="8" t="s">
        <v>26</v>
      </c>
      <c r="E71" s="8" t="s">
        <v>27</v>
      </c>
      <c r="F71" s="8" t="s">
        <v>28</v>
      </c>
      <c r="G71" s="9"/>
      <c r="I71" s="7" t="s">
        <v>24</v>
      </c>
      <c r="J71" s="8" t="s">
        <v>25</v>
      </c>
      <c r="K71" s="8" t="s">
        <v>26</v>
      </c>
      <c r="L71" s="8" t="s">
        <v>27</v>
      </c>
      <c r="M71" s="8" t="s">
        <v>28</v>
      </c>
      <c r="N71" s="9"/>
    </row>
    <row r="72" spans="2:14" x14ac:dyDescent="0.25">
      <c r="B72" s="74"/>
      <c r="C72" s="76"/>
      <c r="D72" s="76"/>
      <c r="E72" s="76"/>
      <c r="F72" t="s">
        <v>30</v>
      </c>
      <c r="G72" s="4"/>
      <c r="I72" s="74"/>
      <c r="J72" s="76"/>
      <c r="K72" s="76"/>
      <c r="L72" s="76"/>
      <c r="M72" t="s">
        <v>30</v>
      </c>
      <c r="N72" s="4"/>
    </row>
    <row r="73" spans="2:14" ht="15.75" thickBot="1" x14ac:dyDescent="0.3">
      <c r="B73" s="75"/>
      <c r="C73" s="77"/>
      <c r="D73" s="77"/>
      <c r="E73" s="77"/>
      <c r="F73" s="5" t="s">
        <v>31</v>
      </c>
      <c r="G73" s="6"/>
      <c r="I73" s="75"/>
      <c r="J73" s="77"/>
      <c r="K73" s="77"/>
      <c r="L73" s="77"/>
      <c r="M73" s="5" t="s">
        <v>31</v>
      </c>
      <c r="N73" s="6"/>
    </row>
    <row r="74" spans="2:14" x14ac:dyDescent="0.25">
      <c r="B74" s="7" t="s">
        <v>24</v>
      </c>
      <c r="C74" s="8" t="s">
        <v>25</v>
      </c>
      <c r="D74" s="8" t="s">
        <v>26</v>
      </c>
      <c r="E74" s="8" t="s">
        <v>27</v>
      </c>
      <c r="F74" s="8" t="s">
        <v>28</v>
      </c>
      <c r="G74" s="9"/>
      <c r="I74" s="7" t="s">
        <v>24</v>
      </c>
      <c r="J74" s="8" t="s">
        <v>25</v>
      </c>
      <c r="K74" s="8" t="s">
        <v>26</v>
      </c>
      <c r="L74" s="8" t="s">
        <v>27</v>
      </c>
      <c r="M74" s="8" t="s">
        <v>28</v>
      </c>
      <c r="N74" s="9"/>
    </row>
    <row r="75" spans="2:14" x14ac:dyDescent="0.25">
      <c r="B75" s="74"/>
      <c r="C75" s="76"/>
      <c r="D75" s="76"/>
      <c r="E75" s="76"/>
      <c r="F75" t="s">
        <v>30</v>
      </c>
      <c r="G75" s="4"/>
      <c r="I75" s="74"/>
      <c r="J75" s="76"/>
      <c r="K75" s="76"/>
      <c r="L75" s="76"/>
      <c r="M75" t="s">
        <v>30</v>
      </c>
      <c r="N75" s="4"/>
    </row>
    <row r="76" spans="2:14" ht="15.75" thickBot="1" x14ac:dyDescent="0.3">
      <c r="B76" s="75"/>
      <c r="C76" s="77"/>
      <c r="D76" s="77"/>
      <c r="E76" s="77"/>
      <c r="F76" s="5" t="s">
        <v>31</v>
      </c>
      <c r="G76" s="6"/>
      <c r="I76" s="75"/>
      <c r="J76" s="77"/>
      <c r="K76" s="77"/>
      <c r="L76" s="77"/>
      <c r="M76" s="5" t="s">
        <v>31</v>
      </c>
      <c r="N76" s="6"/>
    </row>
    <row r="77" spans="2:14" s="14" customFormat="1" x14ac:dyDescent="0.25"/>
  </sheetData>
  <mergeCells count="202">
    <mergeCell ref="B1:G1"/>
    <mergeCell ref="I1:N1"/>
    <mergeCell ref="B3:B4"/>
    <mergeCell ref="C3:C4"/>
    <mergeCell ref="D3:D4"/>
    <mergeCell ref="E3:E4"/>
    <mergeCell ref="I3:I4"/>
    <mergeCell ref="J3:J4"/>
    <mergeCell ref="K3:K4"/>
    <mergeCell ref="L3:L4"/>
    <mergeCell ref="B12:B13"/>
    <mergeCell ref="C12:C13"/>
    <mergeCell ref="D12:D13"/>
    <mergeCell ref="E12:E13"/>
    <mergeCell ref="B15:B16"/>
    <mergeCell ref="C15:C16"/>
    <mergeCell ref="D15:D16"/>
    <mergeCell ref="E15:E16"/>
    <mergeCell ref="B6:B7"/>
    <mergeCell ref="C6:C7"/>
    <mergeCell ref="D6:D7"/>
    <mergeCell ref="E6:E7"/>
    <mergeCell ref="B9:B10"/>
    <mergeCell ref="C9:C10"/>
    <mergeCell ref="D9:D10"/>
    <mergeCell ref="E9:E10"/>
    <mergeCell ref="B24:B25"/>
    <mergeCell ref="C24:C25"/>
    <mergeCell ref="D24:D25"/>
    <mergeCell ref="E24:E25"/>
    <mergeCell ref="B27:B28"/>
    <mergeCell ref="C27:C28"/>
    <mergeCell ref="D27:D28"/>
    <mergeCell ref="E27:E28"/>
    <mergeCell ref="B18:B19"/>
    <mergeCell ref="C18:C19"/>
    <mergeCell ref="D18:D19"/>
    <mergeCell ref="E18:E19"/>
    <mergeCell ref="B21:B22"/>
    <mergeCell ref="C21:C22"/>
    <mergeCell ref="D21:D22"/>
    <mergeCell ref="E21:E22"/>
    <mergeCell ref="B36:B37"/>
    <mergeCell ref="C36:C37"/>
    <mergeCell ref="D36:D37"/>
    <mergeCell ref="E36:E37"/>
    <mergeCell ref="B39:B40"/>
    <mergeCell ref="C39:C40"/>
    <mergeCell ref="D39:D40"/>
    <mergeCell ref="E39:E40"/>
    <mergeCell ref="B30:B31"/>
    <mergeCell ref="C30:C31"/>
    <mergeCell ref="D30:D31"/>
    <mergeCell ref="E30:E31"/>
    <mergeCell ref="B33:B34"/>
    <mergeCell ref="C33:C34"/>
    <mergeCell ref="D33:D34"/>
    <mergeCell ref="E33:E34"/>
    <mergeCell ref="B48:B49"/>
    <mergeCell ref="C48:C49"/>
    <mergeCell ref="D48:D49"/>
    <mergeCell ref="E48:E49"/>
    <mergeCell ref="B51:B52"/>
    <mergeCell ref="C51:C52"/>
    <mergeCell ref="D51:D52"/>
    <mergeCell ref="E51:E52"/>
    <mergeCell ref="B42:B43"/>
    <mergeCell ref="C42:C43"/>
    <mergeCell ref="D42:D43"/>
    <mergeCell ref="E42:E43"/>
    <mergeCell ref="B45:B46"/>
    <mergeCell ref="C45:C46"/>
    <mergeCell ref="D45:D46"/>
    <mergeCell ref="E45:E46"/>
    <mergeCell ref="B60:B61"/>
    <mergeCell ref="C60:C61"/>
    <mergeCell ref="D60:D61"/>
    <mergeCell ref="E60:E61"/>
    <mergeCell ref="B63:B64"/>
    <mergeCell ref="C63:C64"/>
    <mergeCell ref="D63:D64"/>
    <mergeCell ref="E63:E64"/>
    <mergeCell ref="B54:B55"/>
    <mergeCell ref="C54:C55"/>
    <mergeCell ref="D54:D55"/>
    <mergeCell ref="E54:E55"/>
    <mergeCell ref="B57:B58"/>
    <mergeCell ref="C57:C58"/>
    <mergeCell ref="D57:D58"/>
    <mergeCell ref="E57:E58"/>
    <mergeCell ref="B72:B73"/>
    <mergeCell ref="C72:C73"/>
    <mergeCell ref="D72:D73"/>
    <mergeCell ref="E72:E73"/>
    <mergeCell ref="B75:B76"/>
    <mergeCell ref="C75:C76"/>
    <mergeCell ref="D75:D76"/>
    <mergeCell ref="E75:E76"/>
    <mergeCell ref="B66:B67"/>
    <mergeCell ref="C66:C67"/>
    <mergeCell ref="D66:D67"/>
    <mergeCell ref="E66:E67"/>
    <mergeCell ref="B69:B70"/>
    <mergeCell ref="C69:C70"/>
    <mergeCell ref="D69:D70"/>
    <mergeCell ref="E69:E70"/>
    <mergeCell ref="K12:K13"/>
    <mergeCell ref="L12:L13"/>
    <mergeCell ref="I15:I16"/>
    <mergeCell ref="J15:J16"/>
    <mergeCell ref="K15:K16"/>
    <mergeCell ref="L15:L16"/>
    <mergeCell ref="K6:K7"/>
    <mergeCell ref="L6:L7"/>
    <mergeCell ref="I9:I10"/>
    <mergeCell ref="J9:J10"/>
    <mergeCell ref="K9:K10"/>
    <mergeCell ref="L9:L10"/>
    <mergeCell ref="I6:I7"/>
    <mergeCell ref="J6:J7"/>
    <mergeCell ref="I12:I13"/>
    <mergeCell ref="J12:J13"/>
    <mergeCell ref="I24:I25"/>
    <mergeCell ref="J24:J25"/>
    <mergeCell ref="K24:K25"/>
    <mergeCell ref="L24:L25"/>
    <mergeCell ref="I27:I28"/>
    <mergeCell ref="J27:J28"/>
    <mergeCell ref="K27:K28"/>
    <mergeCell ref="L27:L28"/>
    <mergeCell ref="K18:K19"/>
    <mergeCell ref="L18:L19"/>
    <mergeCell ref="I21:I22"/>
    <mergeCell ref="J21:J22"/>
    <mergeCell ref="K21:K22"/>
    <mergeCell ref="L21:L22"/>
    <mergeCell ref="I18:I19"/>
    <mergeCell ref="J18:J19"/>
    <mergeCell ref="I36:I37"/>
    <mergeCell ref="J36:J37"/>
    <mergeCell ref="K36:K37"/>
    <mergeCell ref="L36:L37"/>
    <mergeCell ref="I39:I40"/>
    <mergeCell ref="J39:J40"/>
    <mergeCell ref="K39:K40"/>
    <mergeCell ref="L39:L40"/>
    <mergeCell ref="I30:I31"/>
    <mergeCell ref="J30:J31"/>
    <mergeCell ref="K30:K31"/>
    <mergeCell ref="L30:L31"/>
    <mergeCell ref="I33:I34"/>
    <mergeCell ref="J33:J34"/>
    <mergeCell ref="K33:K34"/>
    <mergeCell ref="L33:L34"/>
    <mergeCell ref="I48:I49"/>
    <mergeCell ref="J48:J49"/>
    <mergeCell ref="K48:K49"/>
    <mergeCell ref="L48:L49"/>
    <mergeCell ref="I51:I52"/>
    <mergeCell ref="J51:J52"/>
    <mergeCell ref="K51:K52"/>
    <mergeCell ref="L51:L52"/>
    <mergeCell ref="I42:I43"/>
    <mergeCell ref="J42:J43"/>
    <mergeCell ref="K42:K43"/>
    <mergeCell ref="L42:L43"/>
    <mergeCell ref="I45:I46"/>
    <mergeCell ref="J45:J46"/>
    <mergeCell ref="K45:K46"/>
    <mergeCell ref="L45:L46"/>
    <mergeCell ref="I60:I61"/>
    <mergeCell ref="J60:J61"/>
    <mergeCell ref="K60:K61"/>
    <mergeCell ref="L60:L61"/>
    <mergeCell ref="I63:I64"/>
    <mergeCell ref="J63:J64"/>
    <mergeCell ref="K63:K64"/>
    <mergeCell ref="L63:L64"/>
    <mergeCell ref="I54:I55"/>
    <mergeCell ref="J54:J55"/>
    <mergeCell ref="K54:K55"/>
    <mergeCell ref="L54:L55"/>
    <mergeCell ref="I57:I58"/>
    <mergeCell ref="J57:J58"/>
    <mergeCell ref="K57:K58"/>
    <mergeCell ref="L57:L58"/>
    <mergeCell ref="I72:I73"/>
    <mergeCell ref="J72:J73"/>
    <mergeCell ref="K72:K73"/>
    <mergeCell ref="L72:L73"/>
    <mergeCell ref="I75:I76"/>
    <mergeCell ref="J75:J76"/>
    <mergeCell ref="K75:K76"/>
    <mergeCell ref="L75:L76"/>
    <mergeCell ref="I66:I67"/>
    <mergeCell ref="J66:J67"/>
    <mergeCell ref="K66:K67"/>
    <mergeCell ref="L66:L67"/>
    <mergeCell ref="I69:I70"/>
    <mergeCell ref="J69:J70"/>
    <mergeCell ref="K69:K70"/>
    <mergeCell ref="L69:L7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1000000}">
          <x14:formula1>
            <xm:f>'Entry Summary Sheet'!$P$2:$P$3</xm:f>
          </x14:formula1>
          <xm:sqref>D3:D4 K75:K76 K72:K73 K69:K70 K66:K67 K60:K61 K63:K64 K57:K58 K54:K55 K48:K49 K51:K52 K45:K46 K42:K43 K39:K40 K36:K37 K33:K34 K30:K31 K27:K28 K24:K25 K21:K22 K18:K19 K15:K16 K12:K13 K9:K10 K6:K7 K3:K4 D75:D76 D72:D73 D69:D70 D66:D67 D60:D61 D63:D64 D57:D58 D54:D55 D48:D49 D51:D52 D45:D46 D42:D43 D39:D40 D36:D37 D33:D34 D30:D31 D27:D28 D24:D25 D21:D22 D18:D19 D15:D16 D12:D13 D9:D10 D6:D7</xm:sqref>
        </x14:dataValidation>
        <x14:dataValidation type="list" allowBlank="1" showInputMessage="1" showErrorMessage="1" xr:uid="{449CEC17-1524-498D-A440-028C32579387}">
          <x14:formula1>
            <xm:f>'Entry Summary Sheet'!$W$3:$W$8</xm:f>
          </x14:formula1>
          <xm:sqref>B3:B4 B75:B76 B72:B73 B69:B70 B66:B67 B63:B64 B60:B61 B57:B58 B54:B55 B51:B52 B48:B49 B45:B46 B42:B43 B39:B40 B36:B37 B33:B34 B30:B31 B27:B28 B24:B25 B21:B22 B18:B19 B15:B16 B12:B13 B9:B10 B6:B7</xm:sqref>
        </x14:dataValidation>
        <x14:dataValidation type="list" allowBlank="1" showInputMessage="1" showErrorMessage="1" xr:uid="{1C4A20EC-721A-44F5-8802-ECA81A48A127}">
          <x14:formula1>
            <xm:f>'Entry Summary Sheet'!$X$3:$X$18</xm:f>
          </x14:formula1>
          <xm:sqref>I3:I4 I75:I76 I72:I73 I69:I70 I66:I67 I63:I64 I60:I61 I57:I58 I54:I55 I51:I52 I48:I49 I45:I46 I42:I43 I39:I40 I36:I37 I33:I34 I30:I31 I27:I28 I24:I25 I21:I22 I18:I19 I15:I16 I12:I13 I9:I10 I6:I7</xm:sqref>
        </x14:dataValidation>
        <x14:dataValidation type="list" allowBlank="1" showInputMessage="1" showErrorMessage="1" xr:uid="{EFA398F9-DF06-41C6-B8E8-512FF5A9B800}">
          <x14:formula1>
            <xm:f>'Competitor List'!$B$3:$B$50</xm:f>
          </x14:formula1>
          <xm:sqref>G3:G76 N3:N76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workbookViewId="0">
      <selection activeCell="B3" sqref="B3"/>
    </sheetView>
  </sheetViews>
  <sheetFormatPr defaultColWidth="0" defaultRowHeight="15" zeroHeight="1" x14ac:dyDescent="0.25"/>
  <cols>
    <col min="1" max="1" width="9.140625" style="14" customWidth="1"/>
    <col min="2" max="2" width="16.5703125" bestFit="1" customWidth="1"/>
    <col min="3" max="3" width="6.28515625" bestFit="1" customWidth="1"/>
    <col min="4" max="4" width="10.5703125" bestFit="1" customWidth="1"/>
    <col min="5" max="5" width="29.140625" style="29" customWidth="1"/>
    <col min="6" max="6" width="9.140625" customWidth="1"/>
    <col min="7" max="16384" width="9.140625" hidden="1"/>
  </cols>
  <sheetData>
    <row r="1" spans="2:6" ht="21.75" thickBot="1" x14ac:dyDescent="0.4">
      <c r="B1" s="78" t="s">
        <v>9</v>
      </c>
      <c r="C1" s="79"/>
      <c r="D1" s="79"/>
      <c r="E1" s="80"/>
      <c r="F1" s="14"/>
    </row>
    <row r="2" spans="2:6" ht="15.75" thickBot="1" x14ac:dyDescent="0.3">
      <c r="B2" s="7" t="s">
        <v>24</v>
      </c>
      <c r="C2" s="8" t="s">
        <v>25</v>
      </c>
      <c r="D2" s="8" t="s">
        <v>27</v>
      </c>
      <c r="E2" s="55" t="s">
        <v>28</v>
      </c>
      <c r="F2" s="14"/>
    </row>
    <row r="3" spans="2:6" ht="15.75" thickBot="1" x14ac:dyDescent="0.3">
      <c r="B3" s="11"/>
      <c r="C3" s="12" t="s">
        <v>29</v>
      </c>
      <c r="D3" s="12"/>
      <c r="E3" s="56"/>
      <c r="F3" s="14"/>
    </row>
    <row r="4" spans="2:6" ht="15.75" thickBot="1" x14ac:dyDescent="0.3">
      <c r="B4" s="11"/>
      <c r="C4" s="10" t="s">
        <v>34</v>
      </c>
      <c r="D4" s="10"/>
      <c r="E4" s="56"/>
      <c r="F4" s="14"/>
    </row>
    <row r="5" spans="2:6" ht="15.75" thickBot="1" x14ac:dyDescent="0.3">
      <c r="B5" s="11"/>
      <c r="C5" s="10" t="s">
        <v>29</v>
      </c>
      <c r="D5" s="10"/>
      <c r="E5" s="56"/>
      <c r="F5" s="14"/>
    </row>
    <row r="6" spans="2:6" ht="15.75" thickBot="1" x14ac:dyDescent="0.3">
      <c r="B6" s="11"/>
      <c r="C6" s="10" t="s">
        <v>34</v>
      </c>
      <c r="D6" s="10"/>
      <c r="E6" s="56"/>
      <c r="F6" s="14"/>
    </row>
    <row r="7" spans="2:6" ht="15.75" thickBot="1" x14ac:dyDescent="0.3">
      <c r="B7" s="11"/>
      <c r="C7" s="10"/>
      <c r="D7" s="10"/>
      <c r="E7" s="56"/>
      <c r="F7" s="14"/>
    </row>
    <row r="8" spans="2:6" ht="15.75" thickBot="1" x14ac:dyDescent="0.3">
      <c r="B8" s="11"/>
      <c r="C8" s="10"/>
      <c r="D8" s="10"/>
      <c r="E8" s="56"/>
      <c r="F8" s="14"/>
    </row>
    <row r="9" spans="2:6" ht="15.75" thickBot="1" x14ac:dyDescent="0.3">
      <c r="B9" s="11"/>
      <c r="C9" s="10"/>
      <c r="D9" s="10"/>
      <c r="E9" s="56"/>
      <c r="F9" s="14"/>
    </row>
    <row r="10" spans="2:6" ht="15.75" thickBot="1" x14ac:dyDescent="0.3">
      <c r="B10" s="11"/>
      <c r="C10" s="10"/>
      <c r="D10" s="10"/>
      <c r="E10" s="56"/>
      <c r="F10" s="14"/>
    </row>
    <row r="11" spans="2:6" ht="15.75" thickBot="1" x14ac:dyDescent="0.3">
      <c r="B11" s="11"/>
      <c r="C11" s="10"/>
      <c r="D11" s="10"/>
      <c r="E11" s="56"/>
      <c r="F11" s="14"/>
    </row>
    <row r="12" spans="2:6" ht="15.75" thickBot="1" x14ac:dyDescent="0.3">
      <c r="B12" s="11"/>
      <c r="C12" s="10"/>
      <c r="D12" s="10"/>
      <c r="E12" s="56"/>
      <c r="F12" s="14"/>
    </row>
    <row r="13" spans="2:6" ht="15.75" thickBot="1" x14ac:dyDescent="0.3">
      <c r="B13" s="11"/>
      <c r="C13" s="10"/>
      <c r="D13" s="10"/>
      <c r="E13" s="56"/>
      <c r="F13" s="14"/>
    </row>
    <row r="14" spans="2:6" ht="15.75" thickBot="1" x14ac:dyDescent="0.3">
      <c r="B14" s="11"/>
      <c r="C14" s="10"/>
      <c r="D14" s="10"/>
      <c r="E14" s="56"/>
      <c r="F14" s="14"/>
    </row>
    <row r="15" spans="2:6" ht="15.75" thickBot="1" x14ac:dyDescent="0.3">
      <c r="B15" s="11"/>
      <c r="C15" s="10"/>
      <c r="D15" s="10"/>
      <c r="E15" s="56"/>
      <c r="F15" s="14"/>
    </row>
    <row r="16" spans="2:6" ht="15.75" thickBot="1" x14ac:dyDescent="0.3">
      <c r="B16" s="11"/>
      <c r="C16" s="10"/>
      <c r="D16" s="10"/>
      <c r="E16" s="56"/>
      <c r="F16" s="14"/>
    </row>
    <row r="17" spans="2:6" ht="15.75" thickBot="1" x14ac:dyDescent="0.3">
      <c r="B17" s="11"/>
      <c r="C17" s="10"/>
      <c r="D17" s="10"/>
      <c r="E17" s="56"/>
      <c r="F17" s="14"/>
    </row>
    <row r="18" spans="2:6" ht="15.75" thickBot="1" x14ac:dyDescent="0.3">
      <c r="B18" s="11"/>
      <c r="C18" s="10"/>
      <c r="D18" s="10"/>
      <c r="E18" s="56"/>
      <c r="F18" s="14"/>
    </row>
    <row r="19" spans="2:6" ht="15.75" thickBot="1" x14ac:dyDescent="0.3">
      <c r="B19" s="11"/>
      <c r="C19" s="10"/>
      <c r="D19" s="10"/>
      <c r="E19" s="56"/>
      <c r="F19" s="14"/>
    </row>
    <row r="20" spans="2:6" ht="15.75" thickBot="1" x14ac:dyDescent="0.3">
      <c r="B20" s="11"/>
      <c r="C20" s="10"/>
      <c r="D20" s="10"/>
      <c r="E20" s="56"/>
      <c r="F20" s="14"/>
    </row>
    <row r="21" spans="2:6" ht="15.75" thickBot="1" x14ac:dyDescent="0.3">
      <c r="B21" s="11"/>
      <c r="C21" s="10"/>
      <c r="D21" s="10"/>
      <c r="E21" s="56"/>
      <c r="F21" s="14"/>
    </row>
    <row r="22" spans="2:6" ht="15.75" thickBot="1" x14ac:dyDescent="0.3">
      <c r="B22" s="11"/>
      <c r="C22" s="10"/>
      <c r="D22" s="10"/>
      <c r="E22" s="56"/>
      <c r="F22" s="14"/>
    </row>
    <row r="23" spans="2:6" ht="15.75" thickBot="1" x14ac:dyDescent="0.3">
      <c r="B23" s="11"/>
      <c r="C23" s="10"/>
      <c r="D23" s="10"/>
      <c r="E23" s="56"/>
      <c r="F23" s="14"/>
    </row>
    <row r="24" spans="2:6" ht="15.75" thickBot="1" x14ac:dyDescent="0.3">
      <c r="B24" s="11"/>
      <c r="C24" s="10"/>
      <c r="D24" s="10"/>
      <c r="E24" s="56"/>
      <c r="F24" s="14"/>
    </row>
    <row r="25" spans="2:6" ht="15.75" thickBot="1" x14ac:dyDescent="0.3">
      <c r="B25" s="11"/>
      <c r="C25" s="10"/>
      <c r="D25" s="10"/>
      <c r="E25" s="56"/>
      <c r="F25" s="14"/>
    </row>
    <row r="26" spans="2:6" ht="15.75" thickBot="1" x14ac:dyDescent="0.3">
      <c r="B26" s="11"/>
      <c r="C26" s="10"/>
      <c r="D26" s="10"/>
      <c r="E26" s="56"/>
      <c r="F26" s="14"/>
    </row>
    <row r="27" spans="2:6" ht="15.75" thickBot="1" x14ac:dyDescent="0.3">
      <c r="B27" s="11"/>
      <c r="C27" s="10"/>
      <c r="D27" s="10"/>
      <c r="E27" s="56"/>
      <c r="F27" s="14"/>
    </row>
    <row r="28" spans="2:6" s="14" customFormat="1" x14ac:dyDescent="0.25">
      <c r="E28" s="43"/>
    </row>
  </sheetData>
  <mergeCells count="1">
    <mergeCell ref="B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F546B4-2772-4DA0-9D3B-00ADEBB281BE}">
          <x14:formula1>
            <xm:f>'Entry Summary Sheet'!$Y$3:$Y$16</xm:f>
          </x14:formula1>
          <xm:sqref>B3:B27</xm:sqref>
        </x14:dataValidation>
        <x14:dataValidation type="list" allowBlank="1" showInputMessage="1" showErrorMessage="1" xr:uid="{0F0A109C-E727-485A-B8A9-61FF0168246C}">
          <x14:formula1>
            <xm:f>'Competitor List'!$B$3:$B$50</xm:f>
          </x14:formula1>
          <xm:sqref>E3:E27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Contact Details + Instruction</vt:lpstr>
      <vt:lpstr>Entry Summary Sheet</vt:lpstr>
      <vt:lpstr>Competitor List</vt:lpstr>
      <vt:lpstr>8+</vt:lpstr>
      <vt:lpstr>4-.4x</vt:lpstr>
      <vt:lpstr>4+.4x+</vt:lpstr>
      <vt:lpstr>2-.2x</vt:lpstr>
      <vt:lpstr>1x</vt:lpstr>
      <vt:lpstr>'Contact Details + Instruction'!Print_Area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Strathclyde Standard Desktop</dc:creator>
  <cp:lastModifiedBy>Alastair Warnock</cp:lastModifiedBy>
  <dcterms:created xsi:type="dcterms:W3CDTF">2015-04-21T15:40:26Z</dcterms:created>
  <dcterms:modified xsi:type="dcterms:W3CDTF">2024-03-22T21:38:28Z</dcterms:modified>
</cp:coreProperties>
</file>